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9 класс " sheetId="1" r:id="rId1"/>
    <sheet name="10 класс" sheetId="2" r:id="rId2"/>
    <sheet name="11 класс" sheetId="3" r:id="rId3"/>
    <sheet name="СПО" sheetId="4" r:id="rId4"/>
  </sheets>
  <definedNames>
    <definedName name="_xlnm._FilterDatabase" localSheetId="1" hidden="1">'10 класс'!$A$5:$L$19</definedName>
    <definedName name="_xlnm._FilterDatabase" localSheetId="2" hidden="1">'11 класс'!$A$5:$L$28</definedName>
    <definedName name="_xlnm._FilterDatabase" localSheetId="0" hidden="1">'9 класс '!$A$5:$L$21</definedName>
  </definedNames>
  <calcPr fullCalcOnLoad="1"/>
</workbook>
</file>

<file path=xl/sharedStrings.xml><?xml version="1.0" encoding="utf-8"?>
<sst xmlns="http://schemas.openxmlformats.org/spreadsheetml/2006/main" count="393" uniqueCount="191">
  <si>
    <t>№ п/п</t>
  </si>
  <si>
    <t>Фамилия</t>
  </si>
  <si>
    <t>Имя</t>
  </si>
  <si>
    <t>Отчество</t>
  </si>
  <si>
    <t>Дата рождения</t>
  </si>
  <si>
    <t>уровень (класс) обучения</t>
  </si>
  <si>
    <t>ФИО учителя</t>
  </si>
  <si>
    <t>Тип диплома (победитель, призер), участник</t>
  </si>
  <si>
    <t>Результат (балл)</t>
  </si>
  <si>
    <t>процент выполнения работы</t>
  </si>
  <si>
    <t xml:space="preserve">максимальное количество баллов - </t>
  </si>
  <si>
    <t>Этап:</t>
  </si>
  <si>
    <t>муниципальный</t>
  </si>
  <si>
    <t>Подписи членов жюри:</t>
  </si>
  <si>
    <t>Уровень:  9 класс</t>
  </si>
  <si>
    <t>Уровень:  11  класс</t>
  </si>
  <si>
    <t>Уровень:  учреждения среднего профессионального образования</t>
  </si>
  <si>
    <t>Протокол муниципального этапа всероссийской олимпиады школьников в 2018-2019  учебном году</t>
  </si>
  <si>
    <t>ОО в соответствии с Уставом (полное и сокращённое названия)</t>
  </si>
  <si>
    <t>Государственное автономное профессиональное образовательное учреждение "Оренбургский государственный колледж", ГАПОУ "ОГК"</t>
  </si>
  <si>
    <t>Филиппов</t>
  </si>
  <si>
    <t xml:space="preserve">Дмитрий </t>
  </si>
  <si>
    <t>Михайлович</t>
  </si>
  <si>
    <t>Предмет: экология</t>
  </si>
  <si>
    <t>Петрова Н.И.</t>
  </si>
  <si>
    <t xml:space="preserve">Иордан </t>
  </si>
  <si>
    <t>Леонидовна</t>
  </si>
  <si>
    <t>Муниципальное общеобразовательное автономное учреждение "Гимназия № 1", МОАУ «Гимназия № 1» г.Оренбург</t>
  </si>
  <si>
    <t xml:space="preserve">Долженкова </t>
  </si>
  <si>
    <t>Гуськова</t>
  </si>
  <si>
    <t>Ольга</t>
  </si>
  <si>
    <t>Екатерина</t>
  </si>
  <si>
    <t>Сергеевна</t>
  </si>
  <si>
    <t>Андреевна</t>
  </si>
  <si>
    <t xml:space="preserve">Бачурина </t>
  </si>
  <si>
    <t xml:space="preserve">Александра </t>
  </si>
  <si>
    <t>Евгеньевна</t>
  </si>
  <si>
    <t>Погадаев</t>
  </si>
  <si>
    <t xml:space="preserve"> Артем </t>
  </si>
  <si>
    <t>Васильевич</t>
  </si>
  <si>
    <t xml:space="preserve">Дмитриев 
</t>
  </si>
  <si>
    <t xml:space="preserve"> Артемий 
</t>
  </si>
  <si>
    <t xml:space="preserve"> Дмитриевич
</t>
  </si>
  <si>
    <t xml:space="preserve">Сорокин </t>
  </si>
  <si>
    <t xml:space="preserve">Михаил </t>
  </si>
  <si>
    <t xml:space="preserve"> Андреевич</t>
  </si>
  <si>
    <t>Гаргаева Екатерина Алексеевна</t>
  </si>
  <si>
    <t>Колотовкина</t>
  </si>
  <si>
    <t>Виктория</t>
  </si>
  <si>
    <t xml:space="preserve">София </t>
  </si>
  <si>
    <t>Владимировна</t>
  </si>
  <si>
    <t>Сафонов М.А.</t>
  </si>
  <si>
    <t>Протасова Е.В.</t>
  </si>
  <si>
    <t>Александр</t>
  </si>
  <si>
    <t>Ковалева Надежда Михайловна</t>
  </si>
  <si>
    <t>Викторович</t>
  </si>
  <si>
    <t>Чучманова Марина Вениаминовна</t>
  </si>
  <si>
    <t>Сорокина Ольга Ивановна</t>
  </si>
  <si>
    <t>Алексеевна</t>
  </si>
  <si>
    <t>Муниципальное общеобразовательное автономное учреждение "Гимназия №7" (полного дня), г. Оренбурга</t>
  </si>
  <si>
    <t>Уголова Марина Евгеньевна</t>
  </si>
  <si>
    <t>Муниципальное общеобразовательное автономное учреждение "Гимназия №3", г.Оренбурга</t>
  </si>
  <si>
    <t xml:space="preserve">Екатерина </t>
  </si>
  <si>
    <t>Гаврилова Марина Михайловна</t>
  </si>
  <si>
    <t xml:space="preserve">Кузнецова </t>
  </si>
  <si>
    <t>Тучкова Людмила Юрьевна</t>
  </si>
  <si>
    <t xml:space="preserve">Елизавета </t>
  </si>
  <si>
    <t>Муниципальное общеобразовательное автономное учреждение "Лицей №1", г. Оренбурга</t>
  </si>
  <si>
    <t>Гурина Ольга Александровна</t>
  </si>
  <si>
    <t>Александровна</t>
  </si>
  <si>
    <t>Ищанова Гульмира Уралтаевна</t>
  </si>
  <si>
    <t xml:space="preserve">Шиндина </t>
  </si>
  <si>
    <t xml:space="preserve">Виктория </t>
  </si>
  <si>
    <t xml:space="preserve">Литвинова </t>
  </si>
  <si>
    <t xml:space="preserve">Ксения </t>
  </si>
  <si>
    <t>Викторовна</t>
  </si>
  <si>
    <t xml:space="preserve">Подковырова </t>
  </si>
  <si>
    <t xml:space="preserve">Хамитова </t>
  </si>
  <si>
    <t xml:space="preserve">Диана </t>
  </si>
  <si>
    <t>Рафхатовна</t>
  </si>
  <si>
    <t xml:space="preserve">Остроухова </t>
  </si>
  <si>
    <t xml:space="preserve">Полина </t>
  </si>
  <si>
    <t xml:space="preserve">Сачкова </t>
  </si>
  <si>
    <t xml:space="preserve">Анна </t>
  </si>
  <si>
    <t xml:space="preserve">Галькиева </t>
  </si>
  <si>
    <t>Альбертовна</t>
  </si>
  <si>
    <t xml:space="preserve">Демина </t>
  </si>
  <si>
    <t xml:space="preserve">Мария </t>
  </si>
  <si>
    <t xml:space="preserve">Яковлев  </t>
  </si>
  <si>
    <t xml:space="preserve">Юркевич </t>
  </si>
  <si>
    <t xml:space="preserve">Юлия </t>
  </si>
  <si>
    <t>Юрьевна</t>
  </si>
  <si>
    <t xml:space="preserve">Коряк </t>
  </si>
  <si>
    <t>Олеговна</t>
  </si>
  <si>
    <t xml:space="preserve">Шишова </t>
  </si>
  <si>
    <t>Константиновна</t>
  </si>
  <si>
    <t xml:space="preserve">Валюк  </t>
  </si>
  <si>
    <t>Вячеславовна</t>
  </si>
  <si>
    <t>Муниципальное общеобразовательное автономное учреждение "Гимназия №8", г. Оренбурга</t>
  </si>
  <si>
    <t>Муниципальное общеобразовательное бюджетное учреждение "Лицей №9",  г. Оренбурга</t>
  </si>
  <si>
    <t>Муниципальное общеобразовательное автономное учреждение "Гимназия № 4",  г. Оренбурга</t>
  </si>
  <si>
    <t>Муниципальное общеобразовательное бюджетное учреждение "Лицей №9", г. Оренбурга</t>
  </si>
  <si>
    <t>Муниципальное общеобразовательное автономное учреждение "Лицей №1",  г. Оренбурга</t>
  </si>
  <si>
    <t>Муниципальное общеобразовательное бюджетное учреждение "Средняя общеобразовательная школа № 1 с углубленным изучением математики, литературы и русского языка" , г. Оренбурга</t>
  </si>
  <si>
    <t>Муниципальное общеобразовательное автономное учреждение "Средняя общеобразовательная школа № 57",  г.Оренбурга</t>
  </si>
  <si>
    <t>муниципальное общеобразовательное автономное учреждение "Средняя общеобразовательная школа № 71", г. Оренбурга</t>
  </si>
  <si>
    <t>Руднева Марина Николаевна</t>
  </si>
  <si>
    <t>Еремина Ирина Петровна</t>
  </si>
  <si>
    <t>Кузина Марина Николаевна</t>
  </si>
  <si>
    <t xml:space="preserve">Призер </t>
  </si>
  <si>
    <t>участник</t>
  </si>
  <si>
    <t xml:space="preserve">Шубина </t>
  </si>
  <si>
    <t xml:space="preserve">Анастасия </t>
  </si>
  <si>
    <t>Дмитриевна</t>
  </si>
  <si>
    <t xml:space="preserve">Нестерова  </t>
  </si>
  <si>
    <t>Вероника</t>
  </si>
  <si>
    <t>Михайловна</t>
  </si>
  <si>
    <t>Макарова</t>
  </si>
  <si>
    <t xml:space="preserve">Евгения </t>
  </si>
  <si>
    <t xml:space="preserve">Богородская </t>
  </si>
  <si>
    <t xml:space="preserve">Керенцева </t>
  </si>
  <si>
    <t xml:space="preserve">Краилина </t>
  </si>
  <si>
    <t>Крикотова</t>
  </si>
  <si>
    <t>Татьяна</t>
  </si>
  <si>
    <t xml:space="preserve">Канунникова </t>
  </si>
  <si>
    <t xml:space="preserve">Мелихова </t>
  </si>
  <si>
    <t xml:space="preserve">Дарья </t>
  </si>
  <si>
    <t xml:space="preserve">Олеговна </t>
  </si>
  <si>
    <t xml:space="preserve">Степанов  </t>
  </si>
  <si>
    <t>Артём</t>
  </si>
  <si>
    <t>Дмитриевич</t>
  </si>
  <si>
    <t xml:space="preserve">Аллахвердиев 
</t>
  </si>
  <si>
    <t xml:space="preserve">Лойман </t>
  </si>
  <si>
    <t>Мехман-оглы</t>
  </si>
  <si>
    <t xml:space="preserve">Яшникова </t>
  </si>
  <si>
    <t xml:space="preserve">Валентина </t>
  </si>
  <si>
    <t xml:space="preserve">Гордеева </t>
  </si>
  <si>
    <t xml:space="preserve">Вождаева </t>
  </si>
  <si>
    <t xml:space="preserve"> Полина</t>
  </si>
  <si>
    <t>Вадимовна</t>
  </si>
  <si>
    <t xml:space="preserve">Болдырев </t>
  </si>
  <si>
    <t xml:space="preserve">Данил </t>
  </si>
  <si>
    <t>Евгеньевич</t>
  </si>
  <si>
    <t>Кутлубаев</t>
  </si>
  <si>
    <t>Азат</t>
  </si>
  <si>
    <t>Ильшатович</t>
  </si>
  <si>
    <t xml:space="preserve">Дивейкина </t>
  </si>
  <si>
    <t xml:space="preserve">Симонов </t>
  </si>
  <si>
    <t xml:space="preserve">Владислав </t>
  </si>
  <si>
    <t>Алексеевич</t>
  </si>
  <si>
    <t xml:space="preserve">Денисенко </t>
  </si>
  <si>
    <t xml:space="preserve"> Муниципальное общеобразовательное автономное учреждение "Гимназия №8", г. Оренбурга</t>
  </si>
  <si>
    <t>Муниципальное общеобразовательное автономное учреждение "Лицей № 2",  г. Оренбурга</t>
  </si>
  <si>
    <t>Муниципальное общеобразовательное бюджетное учреждение "Лицей №5", г. Оренбурга</t>
  </si>
  <si>
    <t>Муниципальное общеобразовательное автономное учреждение "Средняя общеобразовательная школа № 71" г. Оренбурга</t>
  </si>
  <si>
    <t>Муниципальное общеобразовательное бюджетное учреждение «Средняя общеобразовательная школа №78»,  г. Оренбурга</t>
  </si>
  <si>
    <t>Муниципальное общеобразовательное бюджетное учреждение "Лицей №5",  г. Оренбурга</t>
  </si>
  <si>
    <t>Муниципальное общеобразовательное бюджетное учреждение "Средняя общеобразовательная школа №9" г. Оренбурга</t>
  </si>
  <si>
    <t>Загайнова Наталья Николаевна</t>
  </si>
  <si>
    <t>Кирпичникова Светлана Анатольевна</t>
  </si>
  <si>
    <t>Голубенко Татьяна Александровна</t>
  </si>
  <si>
    <t>Скопинцева Юлия Владимировна</t>
  </si>
  <si>
    <t>Победитель</t>
  </si>
  <si>
    <t xml:space="preserve">Фатеев </t>
  </si>
  <si>
    <t>Иванович</t>
  </si>
  <si>
    <t xml:space="preserve">Глебов  </t>
  </si>
  <si>
    <t>Сергей</t>
  </si>
  <si>
    <t xml:space="preserve">Воробьева </t>
  </si>
  <si>
    <t xml:space="preserve">Валерия </t>
  </si>
  <si>
    <t>Сергеева</t>
  </si>
  <si>
    <t>Тринчук</t>
  </si>
  <si>
    <t xml:space="preserve">Любовь </t>
  </si>
  <si>
    <t>Сегреевна</t>
  </si>
  <si>
    <t xml:space="preserve">Цепков </t>
  </si>
  <si>
    <t xml:space="preserve">Иван </t>
  </si>
  <si>
    <t>Сергеевич</t>
  </si>
  <si>
    <t xml:space="preserve">Кайкова </t>
  </si>
  <si>
    <t>Денисовна</t>
  </si>
  <si>
    <t>Анатольевна</t>
  </si>
  <si>
    <t xml:space="preserve">Багаутдинова </t>
  </si>
  <si>
    <t>Степановна</t>
  </si>
  <si>
    <t>Антоновна</t>
  </si>
  <si>
    <t xml:space="preserve">Привалова </t>
  </si>
  <si>
    <t xml:space="preserve">Софья </t>
  </si>
  <si>
    <t xml:space="preserve">Жукова  </t>
  </si>
  <si>
    <t>Муниципальное общеобразовательное автономное учреждение "Лицей №9", г. Оренбурга.</t>
  </si>
  <si>
    <t>Муниципальное общеобразовательное автономное учреждение "Гимназия №3", г. Оренбурга</t>
  </si>
  <si>
    <t>Муниципальное общеобразовательное автономное учреждение "Гимназия №8", г. Оренбурга.</t>
  </si>
  <si>
    <t>Муниципальное общеобразовательное автономное учреждение "Гимназия № 4", г. Оренбурга</t>
  </si>
  <si>
    <t>Муниципальное общеобразовательное автономное учреждение "Лицей № 2", г. Оренбурга</t>
  </si>
  <si>
    <t>Муниципальное общеобразовательное автономное учреждение "Средняя общеобразовательная школа № 57", г.Оренбурга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</si>
</sst>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59" applyFont="1" applyAlignment="1">
      <alignment horizontal="center"/>
      <protection/>
    </xf>
    <xf numFmtId="0" fontId="4" fillId="33" borderId="10" xfId="59" applyFont="1" applyFill="1" applyBorder="1" applyAlignment="1">
      <alignment horizontal="center"/>
      <protection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0" fontId="4" fillId="33" borderId="10" xfId="59" applyNumberFormat="1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 applyProtection="1">
      <alignment horizontal="center" vertical="center" wrapText="1"/>
      <protection locked="0"/>
    </xf>
    <xf numFmtId="0" fontId="3" fillId="0" borderId="0" xfId="59" applyFont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0" fontId="4" fillId="34" borderId="13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7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9" fontId="45" fillId="0" borderId="14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" fillId="0" borderId="0" xfId="59" applyFont="1" applyAlignment="1">
      <alignment horizontal="center" wrapText="1"/>
      <protection/>
    </xf>
    <xf numFmtId="0" fontId="8" fillId="35" borderId="14" xfId="0" applyFont="1" applyFill="1" applyBorder="1" applyAlignment="1">
      <alignment horizontal="left" vertical="top"/>
    </xf>
    <xf numFmtId="14" fontId="8" fillId="35" borderId="14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14" fontId="45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59" applyFont="1" applyBorder="1" applyAlignment="1">
      <alignment horizontal="center" vertical="center"/>
      <protection/>
    </xf>
    <xf numFmtId="2" fontId="45" fillId="0" borderId="1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/>
    </xf>
    <xf numFmtId="0" fontId="45" fillId="37" borderId="14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14" fontId="7" fillId="37" borderId="14" xfId="0" applyNumberFormat="1" applyFont="1" applyFill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/>
    </xf>
    <xf numFmtId="14" fontId="7" fillId="36" borderId="1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14" fontId="45" fillId="0" borderId="14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Денежный 3" xfId="46"/>
    <cellStyle name="Денежный 4" xfId="47"/>
    <cellStyle name="Денежный 5" xfId="48"/>
    <cellStyle name="Денежный 6" xfId="49"/>
    <cellStyle name="Денежный 7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 2 2" xfId="61"/>
    <cellStyle name="Обычный 2 2 3" xfId="62"/>
    <cellStyle name="Обычный 2 2 4" xfId="63"/>
    <cellStyle name="Обычный 2 2 5" xfId="64"/>
    <cellStyle name="Обычный 2 2 6" xfId="65"/>
    <cellStyle name="Обычный 2 2 7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J6" sqref="J6:J9"/>
    </sheetView>
  </sheetViews>
  <sheetFormatPr defaultColWidth="9.140625" defaultRowHeight="15"/>
  <cols>
    <col min="1" max="1" width="5.421875" style="9" customWidth="1"/>
    <col min="2" max="2" width="14.00390625" style="9" customWidth="1"/>
    <col min="3" max="3" width="13.140625" style="9" customWidth="1"/>
    <col min="4" max="4" width="16.00390625" style="9" customWidth="1"/>
    <col min="5" max="5" width="11.57421875" style="9" customWidth="1"/>
    <col min="6" max="6" width="51.7109375" style="15" customWidth="1"/>
    <col min="7" max="7" width="4.7109375" style="9" customWidth="1"/>
    <col min="8" max="8" width="16.28125" style="9" customWidth="1"/>
    <col min="9" max="9" width="13.00390625" style="9" customWidth="1"/>
    <col min="10" max="12" width="9.140625" style="9" customWidth="1"/>
  </cols>
  <sheetData>
    <row r="1" spans="1:2" ht="15">
      <c r="A1" s="9" t="s">
        <v>11</v>
      </c>
      <c r="B1" s="9" t="s">
        <v>12</v>
      </c>
    </row>
    <row r="2" spans="1:10" ht="15">
      <c r="A2" s="47" t="s">
        <v>23</v>
      </c>
      <c r="B2" s="47"/>
      <c r="C2" s="47"/>
      <c r="D2" s="1"/>
      <c r="E2" s="1"/>
      <c r="F2" s="16"/>
      <c r="G2" s="1"/>
      <c r="H2" s="1"/>
      <c r="I2" s="1"/>
      <c r="J2" s="1"/>
    </row>
    <row r="3" spans="1:10" ht="15">
      <c r="A3" s="48" t="s">
        <v>14</v>
      </c>
      <c r="B3" s="49"/>
      <c r="D3" s="6"/>
      <c r="E3" s="6"/>
      <c r="F3" s="6"/>
      <c r="G3" s="6"/>
      <c r="H3" s="6"/>
      <c r="I3" s="6"/>
      <c r="J3" s="6"/>
    </row>
    <row r="4" spans="1:10" ht="15">
      <c r="A4" s="1"/>
      <c r="B4" s="1"/>
      <c r="C4" s="7"/>
      <c r="D4" s="7"/>
      <c r="E4" s="7"/>
      <c r="F4" s="7"/>
      <c r="G4" s="7"/>
      <c r="H4" s="7"/>
      <c r="I4" s="7"/>
      <c r="J4" s="7"/>
    </row>
    <row r="5" spans="1:12" ht="120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18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47.25">
      <c r="A6" s="23">
        <v>1</v>
      </c>
      <c r="B6" s="28" t="s">
        <v>163</v>
      </c>
      <c r="C6" s="28" t="s">
        <v>53</v>
      </c>
      <c r="D6" s="28" t="s">
        <v>164</v>
      </c>
      <c r="E6" s="28"/>
      <c r="F6" s="23" t="s">
        <v>185</v>
      </c>
      <c r="G6" s="25">
        <v>9</v>
      </c>
      <c r="H6" s="23" t="s">
        <v>54</v>
      </c>
      <c r="I6" s="26" t="s">
        <v>109</v>
      </c>
      <c r="J6" s="28">
        <v>26</v>
      </c>
      <c r="K6" s="41">
        <f>J6*100/47</f>
        <v>55.319148936170215</v>
      </c>
      <c r="L6" s="23">
        <v>47</v>
      </c>
    </row>
    <row r="7" spans="1:12" ht="47.25">
      <c r="A7" s="28">
        <v>2</v>
      </c>
      <c r="B7" s="30" t="s">
        <v>165</v>
      </c>
      <c r="C7" s="23" t="s">
        <v>166</v>
      </c>
      <c r="D7" s="23" t="s">
        <v>55</v>
      </c>
      <c r="E7" s="31">
        <v>37747</v>
      </c>
      <c r="F7" s="25" t="s">
        <v>186</v>
      </c>
      <c r="G7" s="25">
        <v>9</v>
      </c>
      <c r="H7" s="23" t="s">
        <v>56</v>
      </c>
      <c r="I7" s="26" t="s">
        <v>109</v>
      </c>
      <c r="J7" s="23">
        <v>25</v>
      </c>
      <c r="K7" s="27">
        <f>J7*100/47</f>
        <v>53.191489361702125</v>
      </c>
      <c r="L7" s="23">
        <v>47</v>
      </c>
    </row>
    <row r="8" spans="1:12" ht="47.25">
      <c r="A8" s="23">
        <v>3</v>
      </c>
      <c r="B8" s="28" t="s">
        <v>167</v>
      </c>
      <c r="C8" s="28" t="s">
        <v>168</v>
      </c>
      <c r="D8" s="28" t="s">
        <v>32</v>
      </c>
      <c r="E8" s="51">
        <v>37925</v>
      </c>
      <c r="F8" s="23" t="s">
        <v>187</v>
      </c>
      <c r="G8" s="25">
        <v>9</v>
      </c>
      <c r="H8" s="23" t="s">
        <v>57</v>
      </c>
      <c r="I8" s="26" t="s">
        <v>109</v>
      </c>
      <c r="J8" s="28">
        <v>25</v>
      </c>
      <c r="K8" s="41">
        <f>J8*100/47</f>
        <v>53.191489361702125</v>
      </c>
      <c r="L8" s="23">
        <v>47</v>
      </c>
    </row>
    <row r="9" spans="1:12" ht="47.25">
      <c r="A9" s="28">
        <v>4</v>
      </c>
      <c r="B9" s="28" t="s">
        <v>169</v>
      </c>
      <c r="C9" s="28" t="s">
        <v>31</v>
      </c>
      <c r="D9" s="28" t="s">
        <v>58</v>
      </c>
      <c r="E9" s="51">
        <v>37596</v>
      </c>
      <c r="F9" s="23" t="s">
        <v>187</v>
      </c>
      <c r="G9" s="25">
        <v>9</v>
      </c>
      <c r="H9" s="23" t="s">
        <v>57</v>
      </c>
      <c r="I9" s="26" t="s">
        <v>109</v>
      </c>
      <c r="J9" s="28">
        <v>25</v>
      </c>
      <c r="K9" s="41">
        <f>J9*100/47</f>
        <v>53.191489361702125</v>
      </c>
      <c r="L9" s="23">
        <v>47</v>
      </c>
    </row>
    <row r="10" spans="1:12" ht="47.25">
      <c r="A10" s="23">
        <v>5</v>
      </c>
      <c r="B10" s="28" t="s">
        <v>170</v>
      </c>
      <c r="C10" s="28" t="s">
        <v>171</v>
      </c>
      <c r="D10" s="28" t="s">
        <v>172</v>
      </c>
      <c r="E10" s="51">
        <v>38418</v>
      </c>
      <c r="F10" s="23" t="s">
        <v>59</v>
      </c>
      <c r="G10" s="25">
        <v>9</v>
      </c>
      <c r="H10" s="23" t="s">
        <v>60</v>
      </c>
      <c r="I10" s="28" t="s">
        <v>110</v>
      </c>
      <c r="J10" s="28">
        <v>23</v>
      </c>
      <c r="K10" s="41">
        <f>J10*100/47</f>
        <v>48.93617021276596</v>
      </c>
      <c r="L10" s="23">
        <v>47</v>
      </c>
    </row>
    <row r="11" spans="1:12" ht="60.75" customHeight="1">
      <c r="A11" s="28">
        <v>6</v>
      </c>
      <c r="B11" s="30" t="s">
        <v>173</v>
      </c>
      <c r="C11" s="23" t="s">
        <v>174</v>
      </c>
      <c r="D11" s="23" t="s">
        <v>175</v>
      </c>
      <c r="E11" s="52">
        <v>37917</v>
      </c>
      <c r="F11" s="25" t="s">
        <v>61</v>
      </c>
      <c r="G11" s="25">
        <v>9</v>
      </c>
      <c r="H11" s="23" t="s">
        <v>56</v>
      </c>
      <c r="I11" s="28" t="s">
        <v>110</v>
      </c>
      <c r="J11" s="23">
        <v>20</v>
      </c>
      <c r="K11" s="27">
        <f>J11*100/47</f>
        <v>42.5531914893617</v>
      </c>
      <c r="L11" s="23">
        <v>47</v>
      </c>
    </row>
    <row r="12" spans="1:12" ht="47.25">
      <c r="A12" s="23">
        <v>7</v>
      </c>
      <c r="B12" s="30" t="s">
        <v>176</v>
      </c>
      <c r="C12" s="23" t="s">
        <v>62</v>
      </c>
      <c r="D12" s="23" t="s">
        <v>177</v>
      </c>
      <c r="E12" s="31">
        <v>37644</v>
      </c>
      <c r="F12" s="25" t="s">
        <v>188</v>
      </c>
      <c r="G12" s="25">
        <v>9</v>
      </c>
      <c r="H12" s="23" t="s">
        <v>63</v>
      </c>
      <c r="I12" s="28" t="s">
        <v>110</v>
      </c>
      <c r="J12" s="28">
        <v>18</v>
      </c>
      <c r="K12" s="41">
        <f>J12*100/47</f>
        <v>38.297872340425535</v>
      </c>
      <c r="L12" s="23">
        <v>47</v>
      </c>
    </row>
    <row r="13" spans="1:12" ht="47.25">
      <c r="A13" s="28">
        <v>8</v>
      </c>
      <c r="B13" s="30" t="s">
        <v>64</v>
      </c>
      <c r="C13" s="23" t="s">
        <v>49</v>
      </c>
      <c r="D13" s="23" t="s">
        <v>178</v>
      </c>
      <c r="E13" s="31">
        <v>37743</v>
      </c>
      <c r="F13" s="30" t="s">
        <v>189</v>
      </c>
      <c r="G13" s="25">
        <v>9</v>
      </c>
      <c r="H13" s="23" t="s">
        <v>65</v>
      </c>
      <c r="I13" s="28" t="s">
        <v>110</v>
      </c>
      <c r="J13" s="28">
        <v>16</v>
      </c>
      <c r="K13" s="41">
        <f>J13*100/47</f>
        <v>34.04255319148936</v>
      </c>
      <c r="L13" s="23">
        <v>47</v>
      </c>
    </row>
    <row r="14" spans="1:12" ht="47.25">
      <c r="A14" s="23">
        <v>9</v>
      </c>
      <c r="B14" s="30" t="s">
        <v>179</v>
      </c>
      <c r="C14" s="23" t="s">
        <v>66</v>
      </c>
      <c r="D14" s="23" t="s">
        <v>180</v>
      </c>
      <c r="E14" s="31">
        <v>37766</v>
      </c>
      <c r="F14" s="30" t="s">
        <v>67</v>
      </c>
      <c r="G14" s="25">
        <v>9</v>
      </c>
      <c r="H14" s="23" t="s">
        <v>68</v>
      </c>
      <c r="I14" s="28" t="s">
        <v>110</v>
      </c>
      <c r="J14" s="23">
        <v>14</v>
      </c>
      <c r="K14" s="27">
        <f>J14*100/47</f>
        <v>29.78723404255319</v>
      </c>
      <c r="L14" s="23">
        <v>47</v>
      </c>
    </row>
    <row r="15" spans="1:12" ht="47.25">
      <c r="A15" s="28">
        <v>10</v>
      </c>
      <c r="B15" s="54" t="s">
        <v>28</v>
      </c>
      <c r="C15" s="54" t="s">
        <v>30</v>
      </c>
      <c r="D15" s="54" t="s">
        <v>32</v>
      </c>
      <c r="E15" s="45">
        <v>37687</v>
      </c>
      <c r="F15" s="25" t="s">
        <v>27</v>
      </c>
      <c r="G15" s="25">
        <v>9</v>
      </c>
      <c r="H15" s="25" t="s">
        <v>24</v>
      </c>
      <c r="I15" s="28" t="s">
        <v>110</v>
      </c>
      <c r="J15" s="23">
        <v>13</v>
      </c>
      <c r="K15" s="28">
        <v>28</v>
      </c>
      <c r="L15" s="23">
        <v>47</v>
      </c>
    </row>
    <row r="16" spans="1:12" ht="47.25">
      <c r="A16" s="23">
        <v>11</v>
      </c>
      <c r="B16" s="30" t="s">
        <v>64</v>
      </c>
      <c r="C16" s="28" t="s">
        <v>49</v>
      </c>
      <c r="D16" s="28" t="s">
        <v>181</v>
      </c>
      <c r="E16" s="31">
        <v>37789</v>
      </c>
      <c r="F16" s="30" t="s">
        <v>67</v>
      </c>
      <c r="G16" s="25">
        <v>9</v>
      </c>
      <c r="H16" s="23" t="s">
        <v>68</v>
      </c>
      <c r="I16" s="28" t="s">
        <v>110</v>
      </c>
      <c r="J16" s="28">
        <v>12</v>
      </c>
      <c r="K16" s="41">
        <f>J16*100/47</f>
        <v>25.53191489361702</v>
      </c>
      <c r="L16" s="23">
        <v>47</v>
      </c>
    </row>
    <row r="17" spans="1:12" ht="47.25">
      <c r="A17" s="28">
        <v>12</v>
      </c>
      <c r="B17" s="30" t="s">
        <v>182</v>
      </c>
      <c r="C17" s="23" t="s">
        <v>183</v>
      </c>
      <c r="D17" s="23" t="s">
        <v>33</v>
      </c>
      <c r="E17" s="31">
        <v>37645</v>
      </c>
      <c r="F17" s="25" t="s">
        <v>59</v>
      </c>
      <c r="G17" s="25">
        <v>9</v>
      </c>
      <c r="H17" s="23" t="s">
        <v>60</v>
      </c>
      <c r="I17" s="28" t="s">
        <v>110</v>
      </c>
      <c r="J17" s="28">
        <v>11</v>
      </c>
      <c r="K17" s="41">
        <f>J17*100/47</f>
        <v>23.404255319148938</v>
      </c>
      <c r="L17" s="23">
        <v>47</v>
      </c>
    </row>
    <row r="18" spans="1:12" ht="47.25">
      <c r="A18" s="23">
        <v>13</v>
      </c>
      <c r="B18" s="30" t="s">
        <v>184</v>
      </c>
      <c r="C18" s="23" t="s">
        <v>31</v>
      </c>
      <c r="D18" s="23" t="s">
        <v>69</v>
      </c>
      <c r="E18" s="34">
        <v>37807</v>
      </c>
      <c r="F18" s="30" t="s">
        <v>190</v>
      </c>
      <c r="G18" s="25">
        <v>9</v>
      </c>
      <c r="H18" s="23" t="s">
        <v>70</v>
      </c>
      <c r="I18" s="28" t="s">
        <v>110</v>
      </c>
      <c r="J18" s="23">
        <v>11</v>
      </c>
      <c r="K18" s="27">
        <f>J18*100/47</f>
        <v>23.404255319148938</v>
      </c>
      <c r="L18" s="23">
        <v>47</v>
      </c>
    </row>
    <row r="19" spans="1:12" ht="47.25">
      <c r="A19" s="28">
        <v>14</v>
      </c>
      <c r="B19" s="23" t="s">
        <v>47</v>
      </c>
      <c r="C19" s="23" t="s">
        <v>48</v>
      </c>
      <c r="D19" s="23" t="s">
        <v>50</v>
      </c>
      <c r="E19" s="24">
        <v>37921</v>
      </c>
      <c r="F19" s="25" t="s">
        <v>27</v>
      </c>
      <c r="G19" s="25">
        <v>9</v>
      </c>
      <c r="H19" s="25" t="s">
        <v>24</v>
      </c>
      <c r="I19" s="28" t="s">
        <v>110</v>
      </c>
      <c r="J19" s="28">
        <v>11</v>
      </c>
      <c r="K19" s="53">
        <v>23</v>
      </c>
      <c r="L19" s="28">
        <v>47</v>
      </c>
    </row>
    <row r="20" spans="1:12" ht="47.25">
      <c r="A20" s="23">
        <v>15</v>
      </c>
      <c r="B20" s="30" t="s">
        <v>25</v>
      </c>
      <c r="C20" s="30" t="s">
        <v>49</v>
      </c>
      <c r="D20" s="30" t="s">
        <v>26</v>
      </c>
      <c r="E20" s="31">
        <v>38311</v>
      </c>
      <c r="F20" s="25" t="s">
        <v>27</v>
      </c>
      <c r="G20" s="25">
        <v>8</v>
      </c>
      <c r="H20" s="25" t="s">
        <v>24</v>
      </c>
      <c r="I20" s="28" t="s">
        <v>110</v>
      </c>
      <c r="J20" s="23">
        <v>9</v>
      </c>
      <c r="K20" s="28">
        <v>19</v>
      </c>
      <c r="L20" s="23">
        <v>47</v>
      </c>
    </row>
    <row r="21" spans="1:12" ht="47.25">
      <c r="A21" s="28">
        <v>16</v>
      </c>
      <c r="B21" s="54" t="s">
        <v>29</v>
      </c>
      <c r="C21" s="54" t="s">
        <v>31</v>
      </c>
      <c r="D21" s="54" t="s">
        <v>33</v>
      </c>
      <c r="E21" s="45">
        <v>37872</v>
      </c>
      <c r="F21" s="25" t="s">
        <v>27</v>
      </c>
      <c r="G21" s="25">
        <v>9</v>
      </c>
      <c r="H21" s="25" t="s">
        <v>24</v>
      </c>
      <c r="I21" s="28" t="s">
        <v>110</v>
      </c>
      <c r="J21" s="40">
        <v>4</v>
      </c>
      <c r="K21" s="28">
        <v>9</v>
      </c>
      <c r="L21" s="23">
        <v>47</v>
      </c>
    </row>
  </sheetData>
  <sheetProtection/>
  <autoFilter ref="A5:L21">
    <sortState ref="A6:L21">
      <sortCondition descending="1" sortBy="value" ref="K6:K21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J6" sqref="J6:J10"/>
    </sheetView>
  </sheetViews>
  <sheetFormatPr defaultColWidth="9.140625" defaultRowHeight="15"/>
  <cols>
    <col min="1" max="1" width="5.421875" style="0" customWidth="1"/>
    <col min="2" max="2" width="14.00390625" style="0" customWidth="1"/>
    <col min="3" max="3" width="13.140625" style="0" customWidth="1"/>
    <col min="4" max="4" width="19.8515625" style="0" customWidth="1"/>
    <col min="5" max="5" width="11.57421875" style="0" customWidth="1"/>
    <col min="6" max="6" width="51.7109375" style="14" customWidth="1"/>
    <col min="7" max="7" width="8.140625" style="0" customWidth="1"/>
    <col min="8" max="8" width="16.28125" style="0" customWidth="1"/>
    <col min="9" max="9" width="15.57421875" style="0" customWidth="1"/>
  </cols>
  <sheetData>
    <row r="1" spans="1:12" ht="15">
      <c r="A1" s="9" t="s">
        <v>11</v>
      </c>
      <c r="B1" s="9" t="s">
        <v>12</v>
      </c>
      <c r="C1" s="9"/>
      <c r="D1" s="9"/>
      <c r="E1" s="9"/>
      <c r="F1" s="15"/>
      <c r="G1" s="9"/>
      <c r="H1" s="9"/>
      <c r="I1" s="9"/>
      <c r="J1" s="9"/>
      <c r="K1" s="9"/>
      <c r="L1" s="9"/>
    </row>
    <row r="2" spans="1:12" ht="15">
      <c r="A2" s="47" t="s">
        <v>23</v>
      </c>
      <c r="B2" s="47"/>
      <c r="C2" s="47"/>
      <c r="D2" s="1"/>
      <c r="E2" s="1"/>
      <c r="F2" s="16"/>
      <c r="G2" s="1"/>
      <c r="H2" s="1"/>
      <c r="I2" s="1"/>
      <c r="J2" s="1"/>
      <c r="K2" s="9"/>
      <c r="L2" s="9"/>
    </row>
    <row r="3" spans="1:12" ht="15">
      <c r="A3" s="48" t="s">
        <v>14</v>
      </c>
      <c r="B3" s="49"/>
      <c r="C3" s="9"/>
      <c r="D3" s="6"/>
      <c r="E3" s="6"/>
      <c r="F3" s="6"/>
      <c r="G3" s="6"/>
      <c r="H3" s="6"/>
      <c r="I3" s="6"/>
      <c r="J3" s="6"/>
      <c r="K3" s="9"/>
      <c r="L3" s="9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9"/>
      <c r="L4" s="9"/>
    </row>
    <row r="5" spans="1:12" ht="75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18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s="29" customFormat="1" ht="47.25">
      <c r="A6" s="23">
        <v>1</v>
      </c>
      <c r="B6" s="23" t="s">
        <v>71</v>
      </c>
      <c r="C6" s="23" t="s">
        <v>72</v>
      </c>
      <c r="D6" s="23" t="s">
        <v>69</v>
      </c>
      <c r="E6" s="24">
        <v>37354</v>
      </c>
      <c r="F6" s="25" t="s">
        <v>98</v>
      </c>
      <c r="G6" s="25">
        <v>10</v>
      </c>
      <c r="H6" s="23" t="s">
        <v>57</v>
      </c>
      <c r="I6" s="26" t="s">
        <v>109</v>
      </c>
      <c r="J6" s="23">
        <v>36</v>
      </c>
      <c r="K6" s="27">
        <f aca="true" t="shared" si="0" ref="K6:K19">J6*100/50</f>
        <v>72</v>
      </c>
      <c r="L6" s="28">
        <v>50</v>
      </c>
    </row>
    <row r="7" spans="1:12" s="29" customFormat="1" ht="50.25" customHeight="1">
      <c r="A7" s="28">
        <v>2</v>
      </c>
      <c r="B7" s="30" t="s">
        <v>73</v>
      </c>
      <c r="C7" s="23" t="s">
        <v>74</v>
      </c>
      <c r="D7" s="23" t="s">
        <v>75</v>
      </c>
      <c r="E7" s="31">
        <v>37372</v>
      </c>
      <c r="F7" s="25" t="s">
        <v>99</v>
      </c>
      <c r="G7" s="25">
        <v>10</v>
      </c>
      <c r="H7" s="23" t="s">
        <v>106</v>
      </c>
      <c r="I7" s="26" t="s">
        <v>109</v>
      </c>
      <c r="J7" s="23">
        <v>33</v>
      </c>
      <c r="K7" s="27">
        <f t="shared" si="0"/>
        <v>66</v>
      </c>
      <c r="L7" s="28">
        <v>50</v>
      </c>
    </row>
    <row r="8" spans="1:12" s="29" customFormat="1" ht="47.25">
      <c r="A8" s="28">
        <v>3</v>
      </c>
      <c r="B8" s="30" t="s">
        <v>76</v>
      </c>
      <c r="C8" s="30" t="s">
        <v>62</v>
      </c>
      <c r="D8" s="30" t="s">
        <v>69</v>
      </c>
      <c r="E8" s="31">
        <v>37527</v>
      </c>
      <c r="F8" s="25" t="s">
        <v>100</v>
      </c>
      <c r="G8" s="25">
        <v>10</v>
      </c>
      <c r="H8" s="23" t="s">
        <v>63</v>
      </c>
      <c r="I8" s="26" t="s">
        <v>109</v>
      </c>
      <c r="J8" s="23">
        <v>32</v>
      </c>
      <c r="K8" s="27">
        <f t="shared" si="0"/>
        <v>64</v>
      </c>
      <c r="L8" s="28">
        <v>50</v>
      </c>
    </row>
    <row r="9" spans="1:12" s="29" customFormat="1" ht="47.25">
      <c r="A9" s="23">
        <v>4</v>
      </c>
      <c r="B9" s="30" t="s">
        <v>77</v>
      </c>
      <c r="C9" s="23" t="s">
        <v>78</v>
      </c>
      <c r="D9" s="23" t="s">
        <v>79</v>
      </c>
      <c r="E9" s="31">
        <v>37431</v>
      </c>
      <c r="F9" s="25" t="s">
        <v>61</v>
      </c>
      <c r="G9" s="25">
        <v>10</v>
      </c>
      <c r="H9" s="23" t="s">
        <v>56</v>
      </c>
      <c r="I9" s="26" t="s">
        <v>109</v>
      </c>
      <c r="J9" s="23">
        <v>27</v>
      </c>
      <c r="K9" s="27">
        <f t="shared" si="0"/>
        <v>54</v>
      </c>
      <c r="L9" s="28">
        <v>50</v>
      </c>
    </row>
    <row r="10" spans="1:12" s="29" customFormat="1" ht="47.25">
      <c r="A10" s="28">
        <v>5</v>
      </c>
      <c r="B10" s="32" t="s">
        <v>80</v>
      </c>
      <c r="C10" s="23" t="s">
        <v>81</v>
      </c>
      <c r="D10" s="23" t="s">
        <v>36</v>
      </c>
      <c r="E10" s="33">
        <v>37581</v>
      </c>
      <c r="F10" s="25" t="s">
        <v>61</v>
      </c>
      <c r="G10" s="25">
        <v>10</v>
      </c>
      <c r="H10" s="23" t="s">
        <v>56</v>
      </c>
      <c r="I10" s="26" t="s">
        <v>109</v>
      </c>
      <c r="J10" s="23">
        <v>27</v>
      </c>
      <c r="K10" s="27">
        <f t="shared" si="0"/>
        <v>54</v>
      </c>
      <c r="L10" s="28">
        <v>50</v>
      </c>
    </row>
    <row r="11" spans="1:12" s="29" customFormat="1" ht="47.25">
      <c r="A11" s="28">
        <v>6</v>
      </c>
      <c r="B11" s="30" t="s">
        <v>82</v>
      </c>
      <c r="C11" s="23" t="s">
        <v>83</v>
      </c>
      <c r="D11" s="23" t="s">
        <v>33</v>
      </c>
      <c r="E11" s="31">
        <v>37649</v>
      </c>
      <c r="F11" s="25" t="s">
        <v>61</v>
      </c>
      <c r="G11" s="25">
        <v>10</v>
      </c>
      <c r="H11" s="23" t="s">
        <v>56</v>
      </c>
      <c r="I11" s="28" t="s">
        <v>110</v>
      </c>
      <c r="J11" s="23">
        <v>24</v>
      </c>
      <c r="K11" s="27">
        <f t="shared" si="0"/>
        <v>48</v>
      </c>
      <c r="L11" s="28">
        <v>50</v>
      </c>
    </row>
    <row r="12" spans="1:12" s="29" customFormat="1" ht="47.25">
      <c r="A12" s="23">
        <v>7</v>
      </c>
      <c r="B12" s="30" t="s">
        <v>84</v>
      </c>
      <c r="C12" s="23" t="s">
        <v>78</v>
      </c>
      <c r="D12" s="23" t="s">
        <v>85</v>
      </c>
      <c r="E12" s="34">
        <v>37395</v>
      </c>
      <c r="F12" s="25" t="s">
        <v>101</v>
      </c>
      <c r="G12" s="25">
        <v>10</v>
      </c>
      <c r="H12" s="23" t="s">
        <v>54</v>
      </c>
      <c r="I12" s="28" t="s">
        <v>110</v>
      </c>
      <c r="J12" s="23">
        <v>23</v>
      </c>
      <c r="K12" s="27">
        <f t="shared" si="0"/>
        <v>46</v>
      </c>
      <c r="L12" s="28">
        <v>50</v>
      </c>
    </row>
    <row r="13" spans="1:12" s="29" customFormat="1" ht="47.25">
      <c r="A13" s="28">
        <v>8</v>
      </c>
      <c r="B13" s="30" t="s">
        <v>86</v>
      </c>
      <c r="C13" s="23" t="s">
        <v>87</v>
      </c>
      <c r="D13" s="23" t="s">
        <v>58</v>
      </c>
      <c r="E13" s="31">
        <v>37490</v>
      </c>
      <c r="F13" s="30" t="s">
        <v>102</v>
      </c>
      <c r="G13" s="25">
        <v>10</v>
      </c>
      <c r="H13" s="23" t="s">
        <v>68</v>
      </c>
      <c r="I13" s="28" t="s">
        <v>110</v>
      </c>
      <c r="J13" s="23">
        <v>23</v>
      </c>
      <c r="K13" s="27">
        <f t="shared" si="0"/>
        <v>46</v>
      </c>
      <c r="L13" s="28">
        <v>50</v>
      </c>
    </row>
    <row r="14" spans="1:12" s="29" customFormat="1" ht="63">
      <c r="A14" s="28">
        <v>9</v>
      </c>
      <c r="B14" s="30" t="s">
        <v>88</v>
      </c>
      <c r="C14" s="23" t="s">
        <v>53</v>
      </c>
      <c r="D14" s="23" t="s">
        <v>55</v>
      </c>
      <c r="E14" s="31">
        <v>37473</v>
      </c>
      <c r="F14" s="25" t="s">
        <v>103</v>
      </c>
      <c r="G14" s="25">
        <v>10</v>
      </c>
      <c r="H14" s="23" t="s">
        <v>107</v>
      </c>
      <c r="I14" s="28" t="s">
        <v>110</v>
      </c>
      <c r="J14" s="23">
        <v>22</v>
      </c>
      <c r="K14" s="27">
        <f t="shared" si="0"/>
        <v>44</v>
      </c>
      <c r="L14" s="28">
        <v>50</v>
      </c>
    </row>
    <row r="15" spans="1:12" s="29" customFormat="1" ht="47.25">
      <c r="A15" s="23">
        <v>10</v>
      </c>
      <c r="B15" s="30" t="s">
        <v>64</v>
      </c>
      <c r="C15" s="23" t="s">
        <v>74</v>
      </c>
      <c r="D15" s="23" t="s">
        <v>69</v>
      </c>
      <c r="E15" s="31">
        <v>37370</v>
      </c>
      <c r="F15" s="30" t="s">
        <v>104</v>
      </c>
      <c r="G15" s="25">
        <v>10</v>
      </c>
      <c r="H15" s="23" t="s">
        <v>70</v>
      </c>
      <c r="I15" s="28" t="s">
        <v>110</v>
      </c>
      <c r="J15" s="23">
        <v>21</v>
      </c>
      <c r="K15" s="27">
        <f t="shared" si="0"/>
        <v>42</v>
      </c>
      <c r="L15" s="28">
        <v>50</v>
      </c>
    </row>
    <row r="16" spans="1:12" s="29" customFormat="1" ht="47.25">
      <c r="A16" s="28">
        <v>11</v>
      </c>
      <c r="B16" s="30" t="s">
        <v>89</v>
      </c>
      <c r="C16" s="30" t="s">
        <v>90</v>
      </c>
      <c r="D16" s="30" t="s">
        <v>91</v>
      </c>
      <c r="E16" s="31">
        <v>37655</v>
      </c>
      <c r="F16" s="25" t="s">
        <v>99</v>
      </c>
      <c r="G16" s="25">
        <v>10</v>
      </c>
      <c r="H16" s="23" t="s">
        <v>54</v>
      </c>
      <c r="I16" s="28" t="s">
        <v>110</v>
      </c>
      <c r="J16" s="23">
        <v>20</v>
      </c>
      <c r="K16" s="27">
        <f t="shared" si="0"/>
        <v>40</v>
      </c>
      <c r="L16" s="28">
        <v>50</v>
      </c>
    </row>
    <row r="17" spans="1:12" s="29" customFormat="1" ht="47.25">
      <c r="A17" s="28">
        <v>12</v>
      </c>
      <c r="B17" s="30" t="s">
        <v>92</v>
      </c>
      <c r="C17" s="30" t="s">
        <v>83</v>
      </c>
      <c r="D17" s="30" t="s">
        <v>93</v>
      </c>
      <c r="E17" s="31">
        <v>37287</v>
      </c>
      <c r="F17" s="25" t="s">
        <v>100</v>
      </c>
      <c r="G17" s="25">
        <v>10</v>
      </c>
      <c r="H17" s="23" t="s">
        <v>63</v>
      </c>
      <c r="I17" s="28" t="s">
        <v>110</v>
      </c>
      <c r="J17" s="23">
        <v>19</v>
      </c>
      <c r="K17" s="27">
        <f t="shared" si="0"/>
        <v>38</v>
      </c>
      <c r="L17" s="28">
        <v>50</v>
      </c>
    </row>
    <row r="18" spans="1:12" s="29" customFormat="1" ht="47.25">
      <c r="A18" s="23">
        <v>13</v>
      </c>
      <c r="B18" s="30" t="s">
        <v>94</v>
      </c>
      <c r="C18" s="23" t="s">
        <v>66</v>
      </c>
      <c r="D18" s="23" t="s">
        <v>95</v>
      </c>
      <c r="E18" s="31">
        <v>37413</v>
      </c>
      <c r="F18" s="30" t="s">
        <v>105</v>
      </c>
      <c r="G18" s="25">
        <v>10</v>
      </c>
      <c r="H18" s="23" t="s">
        <v>108</v>
      </c>
      <c r="I18" s="28" t="s">
        <v>110</v>
      </c>
      <c r="J18" s="23">
        <v>15</v>
      </c>
      <c r="K18" s="27">
        <f t="shared" si="0"/>
        <v>30</v>
      </c>
      <c r="L18" s="28">
        <v>50</v>
      </c>
    </row>
    <row r="19" spans="1:12" s="29" customFormat="1" ht="47.25">
      <c r="A19" s="28">
        <v>14</v>
      </c>
      <c r="B19" s="30" t="s">
        <v>96</v>
      </c>
      <c r="C19" s="35" t="s">
        <v>48</v>
      </c>
      <c r="D19" s="35" t="s">
        <v>97</v>
      </c>
      <c r="E19" s="31">
        <v>37260</v>
      </c>
      <c r="F19" s="25" t="s">
        <v>59</v>
      </c>
      <c r="G19" s="25">
        <v>10</v>
      </c>
      <c r="H19" s="23" t="s">
        <v>60</v>
      </c>
      <c r="I19" s="28" t="s">
        <v>110</v>
      </c>
      <c r="J19" s="23">
        <v>14</v>
      </c>
      <c r="K19" s="27">
        <f t="shared" si="0"/>
        <v>28</v>
      </c>
      <c r="L19" s="28">
        <v>50</v>
      </c>
    </row>
  </sheetData>
  <sheetProtection/>
  <autoFilter ref="A5:L19">
    <sortState ref="A6:L19">
      <sortCondition descending="1" sortBy="value" ref="K6:K19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I8" sqref="I8:I9"/>
    </sheetView>
  </sheetViews>
  <sheetFormatPr defaultColWidth="9.140625" defaultRowHeight="15"/>
  <cols>
    <col min="1" max="1" width="4.57421875" style="0" customWidth="1"/>
    <col min="2" max="2" width="15.421875" style="0" customWidth="1"/>
    <col min="3" max="3" width="12.28125" style="0" bestFit="1" customWidth="1"/>
    <col min="4" max="4" width="15.8515625" style="0" customWidth="1"/>
    <col min="5" max="5" width="12.421875" style="0" customWidth="1"/>
    <col min="6" max="6" width="56.140625" style="14" customWidth="1"/>
    <col min="8" max="8" width="13.57421875" style="0" customWidth="1"/>
    <col min="9" max="9" width="12.8515625" style="0" customWidth="1"/>
    <col min="12" max="12" width="9.140625" style="21" customWidth="1"/>
  </cols>
  <sheetData>
    <row r="1" spans="1:12" ht="15">
      <c r="A1" s="9" t="s">
        <v>11</v>
      </c>
      <c r="B1" s="9" t="s">
        <v>12</v>
      </c>
      <c r="C1" s="9"/>
      <c r="D1" s="9"/>
      <c r="E1" s="9"/>
      <c r="F1" s="15"/>
      <c r="G1" s="9"/>
      <c r="H1" s="9"/>
      <c r="I1" s="9"/>
      <c r="J1" s="9"/>
      <c r="K1" s="9"/>
      <c r="L1" s="22"/>
    </row>
    <row r="2" spans="1:12" ht="15">
      <c r="A2" s="47" t="s">
        <v>23</v>
      </c>
      <c r="B2" s="47"/>
      <c r="C2" s="47"/>
      <c r="D2" s="1"/>
      <c r="E2" s="1"/>
      <c r="F2" s="16"/>
      <c r="G2" s="1"/>
      <c r="H2" s="1"/>
      <c r="I2" s="1"/>
      <c r="J2" s="1"/>
      <c r="K2" s="9"/>
      <c r="L2" s="22"/>
    </row>
    <row r="3" spans="1:12" ht="15">
      <c r="A3" s="48" t="s">
        <v>15</v>
      </c>
      <c r="B3" s="49"/>
      <c r="C3" s="9"/>
      <c r="D3" s="6"/>
      <c r="E3" s="6"/>
      <c r="F3" s="6"/>
      <c r="G3" s="6"/>
      <c r="H3" s="6"/>
      <c r="I3" s="6"/>
      <c r="J3" s="6"/>
      <c r="K3" s="9"/>
      <c r="L3" s="22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9"/>
      <c r="L4" s="22"/>
    </row>
    <row r="5" spans="1:12" ht="75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18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s="19" customFormat="1" ht="47.25">
      <c r="A6" s="23">
        <v>1</v>
      </c>
      <c r="B6" s="30" t="s">
        <v>111</v>
      </c>
      <c r="C6" s="25" t="s">
        <v>112</v>
      </c>
      <c r="D6" s="25" t="s">
        <v>113</v>
      </c>
      <c r="E6" s="31">
        <v>37084</v>
      </c>
      <c r="F6" s="25" t="s">
        <v>59</v>
      </c>
      <c r="G6" s="25">
        <v>11</v>
      </c>
      <c r="H6" s="23" t="s">
        <v>60</v>
      </c>
      <c r="I6" s="28" t="s">
        <v>162</v>
      </c>
      <c r="J6" s="28">
        <v>58</v>
      </c>
      <c r="K6" s="41">
        <v>85</v>
      </c>
      <c r="L6" s="20">
        <v>68</v>
      </c>
    </row>
    <row r="7" spans="1:12" s="19" customFormat="1" ht="47.25">
      <c r="A7" s="28">
        <v>2</v>
      </c>
      <c r="B7" s="30" t="s">
        <v>114</v>
      </c>
      <c r="C7" s="30" t="s">
        <v>115</v>
      </c>
      <c r="D7" s="30" t="s">
        <v>116</v>
      </c>
      <c r="E7" s="31">
        <v>37123</v>
      </c>
      <c r="F7" s="25" t="s">
        <v>101</v>
      </c>
      <c r="G7" s="25">
        <v>11</v>
      </c>
      <c r="H7" s="23" t="s">
        <v>106</v>
      </c>
      <c r="I7" s="26" t="s">
        <v>109</v>
      </c>
      <c r="J7" s="28">
        <v>41</v>
      </c>
      <c r="K7" s="41">
        <v>60</v>
      </c>
      <c r="L7" s="20">
        <v>68</v>
      </c>
    </row>
    <row r="8" spans="1:12" s="19" customFormat="1" ht="47.25">
      <c r="A8" s="28">
        <v>3</v>
      </c>
      <c r="B8" s="30" t="s">
        <v>117</v>
      </c>
      <c r="C8" s="30" t="s">
        <v>118</v>
      </c>
      <c r="D8" s="30" t="s">
        <v>69</v>
      </c>
      <c r="E8" s="31">
        <v>37037</v>
      </c>
      <c r="F8" s="25" t="s">
        <v>151</v>
      </c>
      <c r="G8" s="25">
        <v>11</v>
      </c>
      <c r="H8" s="23" t="s">
        <v>57</v>
      </c>
      <c r="I8" s="26" t="s">
        <v>109</v>
      </c>
      <c r="J8" s="28">
        <v>36</v>
      </c>
      <c r="K8" s="41">
        <v>53</v>
      </c>
      <c r="L8" s="20">
        <v>68</v>
      </c>
    </row>
    <row r="9" spans="1:12" s="19" customFormat="1" ht="47.25">
      <c r="A9" s="23">
        <v>4</v>
      </c>
      <c r="B9" s="30" t="s">
        <v>119</v>
      </c>
      <c r="C9" s="25" t="s">
        <v>72</v>
      </c>
      <c r="D9" s="25" t="s">
        <v>93</v>
      </c>
      <c r="E9" s="31">
        <v>37159</v>
      </c>
      <c r="F9" s="25" t="s">
        <v>59</v>
      </c>
      <c r="G9" s="25">
        <v>11</v>
      </c>
      <c r="H9" s="23" t="s">
        <v>60</v>
      </c>
      <c r="I9" s="28" t="s">
        <v>110</v>
      </c>
      <c r="J9" s="28">
        <v>33</v>
      </c>
      <c r="K9" s="41">
        <v>49</v>
      </c>
      <c r="L9" s="20">
        <v>68</v>
      </c>
    </row>
    <row r="10" spans="1:12" ht="47.25">
      <c r="A10" s="28">
        <v>5</v>
      </c>
      <c r="B10" s="30" t="s">
        <v>120</v>
      </c>
      <c r="C10" s="30" t="s">
        <v>72</v>
      </c>
      <c r="D10" s="30" t="s">
        <v>58</v>
      </c>
      <c r="E10" s="31">
        <v>36965</v>
      </c>
      <c r="F10" s="25" t="s">
        <v>59</v>
      </c>
      <c r="G10" s="25">
        <v>11</v>
      </c>
      <c r="H10" s="23" t="s">
        <v>60</v>
      </c>
      <c r="I10" s="28" t="s">
        <v>110</v>
      </c>
      <c r="J10" s="28">
        <v>33</v>
      </c>
      <c r="K10" s="41">
        <v>49</v>
      </c>
      <c r="L10" s="20">
        <v>68</v>
      </c>
    </row>
    <row r="11" spans="1:12" s="9" customFormat="1" ht="50.25" customHeight="1">
      <c r="A11" s="28">
        <v>6</v>
      </c>
      <c r="B11" s="30" t="s">
        <v>121</v>
      </c>
      <c r="C11" s="23" t="s">
        <v>35</v>
      </c>
      <c r="D11" s="23" t="s">
        <v>69</v>
      </c>
      <c r="E11" s="31">
        <v>36935</v>
      </c>
      <c r="F11" s="30" t="s">
        <v>152</v>
      </c>
      <c r="G11" s="25">
        <v>11</v>
      </c>
      <c r="H11" s="23" t="s">
        <v>65</v>
      </c>
      <c r="I11" s="28" t="s">
        <v>110</v>
      </c>
      <c r="J11" s="28">
        <v>33</v>
      </c>
      <c r="K11" s="41">
        <v>49</v>
      </c>
      <c r="L11" s="20">
        <v>68</v>
      </c>
    </row>
    <row r="12" spans="1:12" s="9" customFormat="1" ht="47.25">
      <c r="A12" s="23">
        <v>7</v>
      </c>
      <c r="B12" s="30" t="s">
        <v>122</v>
      </c>
      <c r="C12" s="30" t="s">
        <v>123</v>
      </c>
      <c r="D12" s="30" t="s">
        <v>93</v>
      </c>
      <c r="E12" s="31">
        <v>37266</v>
      </c>
      <c r="F12" s="25" t="s">
        <v>59</v>
      </c>
      <c r="G12" s="25">
        <v>11</v>
      </c>
      <c r="H12" s="23" t="s">
        <v>60</v>
      </c>
      <c r="I12" s="28" t="s">
        <v>110</v>
      </c>
      <c r="J12" s="28">
        <v>33</v>
      </c>
      <c r="K12" s="41">
        <v>49</v>
      </c>
      <c r="L12" s="20">
        <v>68</v>
      </c>
    </row>
    <row r="13" spans="1:12" s="9" customFormat="1" ht="47.25">
      <c r="A13" s="28">
        <v>8</v>
      </c>
      <c r="B13" s="23" t="s">
        <v>124</v>
      </c>
      <c r="C13" s="30" t="s">
        <v>118</v>
      </c>
      <c r="D13" s="30" t="s">
        <v>50</v>
      </c>
      <c r="E13" s="24">
        <v>37165</v>
      </c>
      <c r="F13" s="42" t="s">
        <v>153</v>
      </c>
      <c r="G13" s="25">
        <v>11</v>
      </c>
      <c r="H13" s="23" t="s">
        <v>158</v>
      </c>
      <c r="I13" s="28" t="s">
        <v>110</v>
      </c>
      <c r="J13" s="28">
        <v>29</v>
      </c>
      <c r="K13" s="41">
        <v>43</v>
      </c>
      <c r="L13" s="20">
        <v>68</v>
      </c>
    </row>
    <row r="14" spans="1:12" s="9" customFormat="1" ht="47.25">
      <c r="A14" s="28">
        <v>9</v>
      </c>
      <c r="B14" s="30" t="s">
        <v>125</v>
      </c>
      <c r="C14" s="23" t="s">
        <v>126</v>
      </c>
      <c r="D14" s="23" t="s">
        <v>127</v>
      </c>
      <c r="E14" s="31">
        <v>37113</v>
      </c>
      <c r="F14" s="30" t="s">
        <v>152</v>
      </c>
      <c r="G14" s="25">
        <v>11</v>
      </c>
      <c r="H14" s="23" t="s">
        <v>65</v>
      </c>
      <c r="I14" s="28" t="s">
        <v>110</v>
      </c>
      <c r="J14" s="28">
        <v>28</v>
      </c>
      <c r="K14" s="41">
        <v>41</v>
      </c>
      <c r="L14" s="20">
        <v>68</v>
      </c>
    </row>
    <row r="15" spans="1:12" s="9" customFormat="1" ht="47.25">
      <c r="A15" s="23">
        <v>10</v>
      </c>
      <c r="B15" s="36" t="s">
        <v>34</v>
      </c>
      <c r="C15" s="37" t="s">
        <v>35</v>
      </c>
      <c r="D15" s="37" t="s">
        <v>36</v>
      </c>
      <c r="E15" s="45">
        <v>37100</v>
      </c>
      <c r="F15" s="25" t="s">
        <v>27</v>
      </c>
      <c r="G15" s="25">
        <v>11</v>
      </c>
      <c r="H15" s="25" t="s">
        <v>24</v>
      </c>
      <c r="I15" s="28" t="s">
        <v>110</v>
      </c>
      <c r="J15" s="23">
        <v>28</v>
      </c>
      <c r="K15" s="41">
        <v>41</v>
      </c>
      <c r="L15" s="20">
        <v>68</v>
      </c>
    </row>
    <row r="16" spans="1:12" s="9" customFormat="1" ht="63">
      <c r="A16" s="28">
        <v>11</v>
      </c>
      <c r="B16" s="25" t="s">
        <v>128</v>
      </c>
      <c r="C16" s="30" t="s">
        <v>129</v>
      </c>
      <c r="D16" s="30" t="s">
        <v>130</v>
      </c>
      <c r="E16" s="31">
        <v>37204</v>
      </c>
      <c r="F16" s="25" t="s">
        <v>61</v>
      </c>
      <c r="G16" s="25">
        <v>11</v>
      </c>
      <c r="H16" s="23" t="s">
        <v>56</v>
      </c>
      <c r="I16" s="28" t="s">
        <v>110</v>
      </c>
      <c r="J16" s="28">
        <v>26</v>
      </c>
      <c r="K16" s="41">
        <v>38</v>
      </c>
      <c r="L16" s="20">
        <v>68</v>
      </c>
    </row>
    <row r="17" spans="1:12" ht="47.25">
      <c r="A17" s="28">
        <v>12</v>
      </c>
      <c r="B17" s="30" t="s">
        <v>131</v>
      </c>
      <c r="C17" s="23" t="s">
        <v>132</v>
      </c>
      <c r="D17" s="23" t="s">
        <v>133</v>
      </c>
      <c r="E17" s="31">
        <v>37227</v>
      </c>
      <c r="F17" s="30" t="s">
        <v>154</v>
      </c>
      <c r="G17" s="25">
        <v>11</v>
      </c>
      <c r="H17" s="23" t="s">
        <v>108</v>
      </c>
      <c r="I17" s="28" t="s">
        <v>110</v>
      </c>
      <c r="J17" s="28">
        <v>25</v>
      </c>
      <c r="K17" s="41">
        <v>37</v>
      </c>
      <c r="L17" s="20">
        <v>68</v>
      </c>
    </row>
    <row r="18" spans="1:12" ht="47.25">
      <c r="A18" s="23">
        <v>13</v>
      </c>
      <c r="B18" s="43" t="s">
        <v>134</v>
      </c>
      <c r="C18" s="30" t="s">
        <v>135</v>
      </c>
      <c r="D18" s="30" t="s">
        <v>113</v>
      </c>
      <c r="E18" s="44">
        <v>37071</v>
      </c>
      <c r="F18" s="42" t="s">
        <v>153</v>
      </c>
      <c r="G18" s="25">
        <v>11</v>
      </c>
      <c r="H18" s="23" t="s">
        <v>158</v>
      </c>
      <c r="I18" s="28" t="s">
        <v>110</v>
      </c>
      <c r="J18" s="28">
        <v>25</v>
      </c>
      <c r="K18" s="41">
        <v>37</v>
      </c>
      <c r="L18" s="20">
        <v>68</v>
      </c>
    </row>
    <row r="19" spans="1:12" ht="63">
      <c r="A19" s="28">
        <v>14</v>
      </c>
      <c r="B19" s="30" t="s">
        <v>136</v>
      </c>
      <c r="C19" s="23" t="s">
        <v>112</v>
      </c>
      <c r="D19" s="23" t="s">
        <v>33</v>
      </c>
      <c r="E19" s="31">
        <v>37302</v>
      </c>
      <c r="F19" s="30" t="s">
        <v>155</v>
      </c>
      <c r="G19" s="25">
        <v>11</v>
      </c>
      <c r="H19" s="23" t="s">
        <v>159</v>
      </c>
      <c r="I19" s="28" t="s">
        <v>110</v>
      </c>
      <c r="J19" s="28">
        <v>25</v>
      </c>
      <c r="K19" s="41">
        <v>37</v>
      </c>
      <c r="L19" s="20">
        <v>68</v>
      </c>
    </row>
    <row r="20" spans="1:12" ht="47.25">
      <c r="A20" s="28">
        <v>15</v>
      </c>
      <c r="B20" s="36" t="s">
        <v>37</v>
      </c>
      <c r="C20" s="37" t="s">
        <v>38</v>
      </c>
      <c r="D20" s="37" t="s">
        <v>39</v>
      </c>
      <c r="E20" s="46">
        <v>36961</v>
      </c>
      <c r="F20" s="25" t="s">
        <v>27</v>
      </c>
      <c r="G20" s="25">
        <v>11</v>
      </c>
      <c r="H20" s="25" t="s">
        <v>24</v>
      </c>
      <c r="I20" s="28" t="s">
        <v>110</v>
      </c>
      <c r="J20" s="23">
        <v>25</v>
      </c>
      <c r="K20" s="41">
        <v>37</v>
      </c>
      <c r="L20" s="20">
        <v>68</v>
      </c>
    </row>
    <row r="21" spans="1:12" ht="63">
      <c r="A21" s="23">
        <v>16</v>
      </c>
      <c r="B21" s="30" t="s">
        <v>137</v>
      </c>
      <c r="C21" s="43" t="s">
        <v>138</v>
      </c>
      <c r="D21" s="43" t="s">
        <v>139</v>
      </c>
      <c r="E21" s="31">
        <v>37197</v>
      </c>
      <c r="F21" s="30" t="s">
        <v>67</v>
      </c>
      <c r="G21" s="25">
        <v>11</v>
      </c>
      <c r="H21" s="23" t="s">
        <v>160</v>
      </c>
      <c r="I21" s="28" t="s">
        <v>110</v>
      </c>
      <c r="J21" s="28">
        <v>23</v>
      </c>
      <c r="K21" s="41">
        <v>34</v>
      </c>
      <c r="L21" s="20">
        <v>68</v>
      </c>
    </row>
    <row r="22" spans="1:12" ht="63">
      <c r="A22" s="28">
        <v>17</v>
      </c>
      <c r="B22" s="30" t="s">
        <v>140</v>
      </c>
      <c r="C22" s="23" t="s">
        <v>141</v>
      </c>
      <c r="D22" s="23" t="s">
        <v>142</v>
      </c>
      <c r="E22" s="31">
        <v>36911</v>
      </c>
      <c r="F22" s="25" t="s">
        <v>103</v>
      </c>
      <c r="G22" s="25">
        <v>11</v>
      </c>
      <c r="H22" s="23" t="s">
        <v>107</v>
      </c>
      <c r="I22" s="28" t="s">
        <v>110</v>
      </c>
      <c r="J22" s="28">
        <v>23</v>
      </c>
      <c r="K22" s="41">
        <v>34</v>
      </c>
      <c r="L22" s="20">
        <v>68</v>
      </c>
    </row>
    <row r="23" spans="1:12" ht="63">
      <c r="A23" s="28">
        <v>18</v>
      </c>
      <c r="B23" s="30" t="s">
        <v>143</v>
      </c>
      <c r="C23" s="30" t="s">
        <v>144</v>
      </c>
      <c r="D23" s="30" t="s">
        <v>145</v>
      </c>
      <c r="E23" s="31">
        <v>37132</v>
      </c>
      <c r="F23" s="25" t="s">
        <v>61</v>
      </c>
      <c r="G23" s="25">
        <v>11</v>
      </c>
      <c r="H23" s="23" t="s">
        <v>56</v>
      </c>
      <c r="I23" s="28" t="s">
        <v>110</v>
      </c>
      <c r="J23" s="28">
        <v>22</v>
      </c>
      <c r="K23" s="41">
        <v>33</v>
      </c>
      <c r="L23" s="20">
        <v>68</v>
      </c>
    </row>
    <row r="24" spans="1:12" ht="47.25">
      <c r="A24" s="23">
        <v>19</v>
      </c>
      <c r="B24" s="43" t="s">
        <v>146</v>
      </c>
      <c r="C24" s="30" t="s">
        <v>112</v>
      </c>
      <c r="D24" s="30" t="s">
        <v>69</v>
      </c>
      <c r="E24" s="44">
        <v>37037</v>
      </c>
      <c r="F24" s="42" t="s">
        <v>156</v>
      </c>
      <c r="G24" s="25">
        <v>11</v>
      </c>
      <c r="H24" s="23" t="s">
        <v>158</v>
      </c>
      <c r="I24" s="28" t="s">
        <v>110</v>
      </c>
      <c r="J24" s="28">
        <v>20</v>
      </c>
      <c r="K24" s="41">
        <v>29</v>
      </c>
      <c r="L24" s="20">
        <v>68</v>
      </c>
    </row>
    <row r="25" spans="1:12" ht="63">
      <c r="A25" s="28">
        <v>20</v>
      </c>
      <c r="B25" s="43" t="s">
        <v>147</v>
      </c>
      <c r="C25" s="40" t="s">
        <v>148</v>
      </c>
      <c r="D25" s="40" t="s">
        <v>149</v>
      </c>
      <c r="E25" s="34">
        <v>36951</v>
      </c>
      <c r="F25" s="43" t="s">
        <v>157</v>
      </c>
      <c r="G25" s="25">
        <v>11</v>
      </c>
      <c r="H25" s="23" t="s">
        <v>161</v>
      </c>
      <c r="I25" s="28" t="s">
        <v>110</v>
      </c>
      <c r="J25" s="28">
        <v>20</v>
      </c>
      <c r="K25" s="41">
        <v>29</v>
      </c>
      <c r="L25" s="20">
        <v>68</v>
      </c>
    </row>
    <row r="26" spans="1:12" ht="63">
      <c r="A26" s="28">
        <v>21</v>
      </c>
      <c r="B26" s="30" t="s">
        <v>150</v>
      </c>
      <c r="C26" s="43" t="s">
        <v>81</v>
      </c>
      <c r="D26" s="43" t="s">
        <v>33</v>
      </c>
      <c r="E26" s="31">
        <v>37179</v>
      </c>
      <c r="F26" s="30" t="s">
        <v>67</v>
      </c>
      <c r="G26" s="25">
        <v>11</v>
      </c>
      <c r="H26" s="23" t="s">
        <v>160</v>
      </c>
      <c r="I26" s="28" t="s">
        <v>110</v>
      </c>
      <c r="J26" s="28">
        <v>19</v>
      </c>
      <c r="K26" s="41">
        <v>28</v>
      </c>
      <c r="L26" s="20">
        <v>68</v>
      </c>
    </row>
    <row r="27" spans="1:12" ht="47.25">
      <c r="A27" s="23">
        <v>22</v>
      </c>
      <c r="B27" s="38" t="s">
        <v>40</v>
      </c>
      <c r="C27" s="39" t="s">
        <v>41</v>
      </c>
      <c r="D27" s="39" t="s">
        <v>42</v>
      </c>
      <c r="E27" s="46">
        <v>36852</v>
      </c>
      <c r="F27" s="25" t="s">
        <v>27</v>
      </c>
      <c r="G27" s="25">
        <v>11</v>
      </c>
      <c r="H27" s="25" t="s">
        <v>24</v>
      </c>
      <c r="I27" s="28" t="s">
        <v>110</v>
      </c>
      <c r="J27" s="23">
        <v>15</v>
      </c>
      <c r="K27" s="41">
        <v>22</v>
      </c>
      <c r="L27" s="20">
        <v>68</v>
      </c>
    </row>
    <row r="28" spans="1:12" ht="47.25">
      <c r="A28" s="28">
        <v>23</v>
      </c>
      <c r="B28" s="36" t="s">
        <v>43</v>
      </c>
      <c r="C28" s="37" t="s">
        <v>44</v>
      </c>
      <c r="D28" s="37" t="s">
        <v>45</v>
      </c>
      <c r="E28" s="46">
        <v>37201</v>
      </c>
      <c r="F28" s="25" t="s">
        <v>27</v>
      </c>
      <c r="G28" s="25">
        <v>11</v>
      </c>
      <c r="H28" s="25" t="s">
        <v>24</v>
      </c>
      <c r="I28" s="28" t="s">
        <v>110</v>
      </c>
      <c r="J28" s="40">
        <v>10</v>
      </c>
      <c r="K28" s="41">
        <v>15</v>
      </c>
      <c r="L28" s="20">
        <v>68</v>
      </c>
    </row>
  </sheetData>
  <sheetProtection/>
  <autoFilter ref="A5:L28">
    <sortState ref="A6:L28">
      <sortCondition descending="1" sortBy="value" ref="K6:K28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80" zoomScaleNormal="80" zoomScalePageLayoutView="0" workbookViewId="0" topLeftCell="A1">
      <selection activeCell="L26" sqref="L26"/>
    </sheetView>
  </sheetViews>
  <sheetFormatPr defaultColWidth="9.140625" defaultRowHeight="15"/>
  <cols>
    <col min="1" max="1" width="3.28125" style="0" customWidth="1"/>
    <col min="2" max="2" width="12.28125" style="0" customWidth="1"/>
    <col min="3" max="3" width="12.00390625" style="0" customWidth="1"/>
    <col min="4" max="4" width="13.7109375" style="0" bestFit="1" customWidth="1"/>
    <col min="5" max="5" width="11.00390625" style="0" customWidth="1"/>
    <col min="6" max="6" width="60.421875" style="14" customWidth="1"/>
    <col min="8" max="8" width="33.8515625" style="0" bestFit="1" customWidth="1"/>
    <col min="9" max="9" width="11.7109375" style="0" customWidth="1"/>
  </cols>
  <sheetData>
    <row r="1" ht="15">
      <c r="A1" t="s">
        <v>17</v>
      </c>
    </row>
    <row r="4" spans="1:12" ht="15">
      <c r="A4" s="9" t="s">
        <v>11</v>
      </c>
      <c r="B4" s="9" t="s">
        <v>12</v>
      </c>
      <c r="C4" s="9"/>
      <c r="D4" s="9"/>
      <c r="E4" s="9"/>
      <c r="F4" s="15"/>
      <c r="G4" s="9"/>
      <c r="H4" s="9"/>
      <c r="I4" s="9"/>
      <c r="J4" s="9"/>
      <c r="K4" s="9"/>
      <c r="L4" s="9"/>
    </row>
    <row r="5" spans="1:12" ht="15">
      <c r="A5" s="47" t="s">
        <v>23</v>
      </c>
      <c r="B5" s="47"/>
      <c r="C5" s="47"/>
      <c r="D5" s="1"/>
      <c r="E5" s="1"/>
      <c r="F5" s="16"/>
      <c r="G5" s="1"/>
      <c r="H5" s="1"/>
      <c r="I5" s="1"/>
      <c r="J5" s="1"/>
      <c r="K5" s="9"/>
      <c r="L5" s="9"/>
    </row>
    <row r="6" spans="1:12" ht="15">
      <c r="A6" s="48" t="s">
        <v>16</v>
      </c>
      <c r="B6" s="49"/>
      <c r="C6" s="9"/>
      <c r="D6" s="6"/>
      <c r="E6" s="6"/>
      <c r="F6" s="6"/>
      <c r="G6" s="6"/>
      <c r="H6" s="6"/>
      <c r="I6" s="6"/>
      <c r="J6" s="6"/>
      <c r="K6" s="9"/>
      <c r="L6" s="9"/>
    </row>
    <row r="7" spans="1:12" ht="15">
      <c r="A7" s="1"/>
      <c r="B7" s="1"/>
      <c r="C7" s="7"/>
      <c r="D7" s="7"/>
      <c r="E7" s="7"/>
      <c r="F7" s="7"/>
      <c r="G7" s="7"/>
      <c r="H7" s="7"/>
      <c r="I7" s="7"/>
      <c r="J7" s="7"/>
      <c r="K7" s="9"/>
      <c r="L7" s="9"/>
    </row>
    <row r="8" spans="1:12" ht="75">
      <c r="A8" s="2" t="s">
        <v>0</v>
      </c>
      <c r="B8" s="3" t="s">
        <v>1</v>
      </c>
      <c r="C8" s="4" t="s">
        <v>2</v>
      </c>
      <c r="D8" s="4" t="s">
        <v>3</v>
      </c>
      <c r="E8" s="4" t="s">
        <v>4</v>
      </c>
      <c r="F8" s="4" t="s">
        <v>18</v>
      </c>
      <c r="G8" s="4" t="s">
        <v>5</v>
      </c>
      <c r="H8" s="5" t="s">
        <v>6</v>
      </c>
      <c r="I8" s="4" t="s">
        <v>7</v>
      </c>
      <c r="J8" s="4" t="s">
        <v>8</v>
      </c>
      <c r="K8" s="8" t="s">
        <v>9</v>
      </c>
      <c r="L8" s="8" t="s">
        <v>10</v>
      </c>
    </row>
    <row r="9" spans="1:12" s="19" customFormat="1" ht="47.25">
      <c r="A9" s="10">
        <v>1</v>
      </c>
      <c r="B9" s="17" t="s">
        <v>20</v>
      </c>
      <c r="C9" s="17" t="s">
        <v>21</v>
      </c>
      <c r="D9" s="17" t="s">
        <v>22</v>
      </c>
      <c r="E9" s="18">
        <v>37438</v>
      </c>
      <c r="F9" s="11" t="s">
        <v>19</v>
      </c>
      <c r="G9" s="17">
        <v>10</v>
      </c>
      <c r="H9" s="11" t="s">
        <v>46</v>
      </c>
      <c r="I9" s="28" t="s">
        <v>110</v>
      </c>
      <c r="J9" s="12">
        <v>11</v>
      </c>
      <c r="K9" s="13">
        <v>0.22</v>
      </c>
      <c r="L9" s="12">
        <v>50</v>
      </c>
    </row>
    <row r="10" spans="1:12" ht="15">
      <c r="A10" s="9"/>
      <c r="C10" s="9"/>
      <c r="D10" s="9"/>
      <c r="E10" s="9"/>
      <c r="F10" s="15"/>
      <c r="G10" s="9"/>
      <c r="H10" s="9"/>
      <c r="I10" s="9"/>
      <c r="J10" s="9"/>
      <c r="K10" s="9"/>
      <c r="L10" s="9"/>
    </row>
    <row r="11" spans="1:6" ht="15">
      <c r="A11" s="9"/>
      <c r="B11" s="50" t="s">
        <v>13</v>
      </c>
      <c r="C11" s="50"/>
      <c r="D11" s="9"/>
      <c r="E11" s="9"/>
      <c r="F11" s="15" t="s">
        <v>51</v>
      </c>
    </row>
    <row r="12" spans="1:6" ht="15">
      <c r="A12" s="9"/>
      <c r="B12" s="9"/>
      <c r="C12" s="9"/>
      <c r="D12" s="9"/>
      <c r="E12" s="9"/>
      <c r="F12" s="15"/>
    </row>
    <row r="13" spans="1:6" ht="15">
      <c r="A13" s="9"/>
      <c r="B13" s="9"/>
      <c r="C13" s="9"/>
      <c r="D13" s="9"/>
      <c r="E13" s="9"/>
      <c r="F13" s="15" t="s">
        <v>24</v>
      </c>
    </row>
    <row r="14" spans="1:6" ht="15">
      <c r="A14" s="9"/>
      <c r="B14" s="9"/>
      <c r="C14" s="9"/>
      <c r="D14" s="9"/>
      <c r="E14" s="9"/>
      <c r="F14" s="15"/>
    </row>
    <row r="15" spans="1:6" ht="15">
      <c r="A15" s="9"/>
      <c r="B15" s="9"/>
      <c r="C15" s="9"/>
      <c r="D15" s="9"/>
      <c r="E15" s="9"/>
      <c r="F15" s="15" t="s">
        <v>52</v>
      </c>
    </row>
  </sheetData>
  <sheetProtection/>
  <mergeCells count="3">
    <mergeCell ref="A5:C5"/>
    <mergeCell ref="A6:B6"/>
    <mergeCell ref="B11:C11"/>
  </mergeCells>
  <dataValidations count="1">
    <dataValidation allowBlank="1" showInputMessage="1" showErrorMessage="1" sqref="H7 F7"/>
  </dataValidation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РЦМОНиИТ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Антюфеева Ю.И.</dc:creator>
  <cp:keywords/>
  <dc:description/>
  <cp:lastModifiedBy>nesterenkoelvl</cp:lastModifiedBy>
  <cp:lastPrinted>2018-12-11T11:40:20Z</cp:lastPrinted>
  <dcterms:created xsi:type="dcterms:W3CDTF">2015-11-24T07:07:52Z</dcterms:created>
  <dcterms:modified xsi:type="dcterms:W3CDTF">2018-12-12T06:51:32Z</dcterms:modified>
  <cp:category/>
  <cp:version/>
  <cp:contentType/>
  <cp:contentStatus/>
</cp:coreProperties>
</file>