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480" windowHeight="11640" activeTab="3"/>
  </bookViews>
  <sheets>
    <sheet name="9 класс" sheetId="16" r:id="rId1"/>
    <sheet name="10 класс" sheetId="11" r:id="rId2"/>
    <sheet name="11 класс" sheetId="12" r:id="rId3"/>
    <sheet name="СПО" sheetId="13" r:id="rId4"/>
  </sheets>
  <definedNames>
    <definedName name="_xlnm._FilterDatabase" localSheetId="1" hidden="1">'10 класс'!$A$5:$BM$5</definedName>
    <definedName name="_xlnm._FilterDatabase" localSheetId="2" hidden="1">'11 класс'!$A$5:$BM$5</definedName>
    <definedName name="_xlnm._FilterDatabase" localSheetId="0" hidden="1">'9 класс'!$A$5:$BM$5</definedName>
  </definedNames>
  <calcPr calcId="125725"/>
</workbook>
</file>

<file path=xl/calcChain.xml><?xml version="1.0" encoding="utf-8"?>
<calcChain xmlns="http://schemas.openxmlformats.org/spreadsheetml/2006/main">
  <c r="J5" i="16"/>
  <c r="K5" s="1"/>
  <c r="L5" s="1"/>
  <c r="M5" s="1"/>
  <c r="N5" s="1"/>
  <c r="O5" s="1"/>
  <c r="P5" s="1"/>
  <c r="Q5" s="1"/>
  <c r="R5" s="1"/>
  <c r="S5" s="1"/>
  <c r="T5" s="1"/>
  <c r="U5" s="1"/>
  <c r="V5" s="1"/>
  <c r="W5" s="1"/>
  <c r="X5" s="1"/>
  <c r="Y5" s="1"/>
  <c r="Z5" s="1"/>
  <c r="AA5" s="1"/>
  <c r="AB5" s="1"/>
  <c r="AD5"/>
  <c r="AE5"/>
  <c r="AF5" s="1"/>
  <c r="AG5" s="1"/>
  <c r="AH5" s="1"/>
  <c r="AI5" s="1"/>
  <c r="AJ5" s="1"/>
  <c r="AK5" s="1"/>
  <c r="AL5" s="1"/>
  <c r="BK12"/>
  <c r="BL12" s="1"/>
  <c r="BK10"/>
  <c r="BL10" s="1"/>
  <c r="BK14"/>
  <c r="BL14" s="1"/>
  <c r="BK11"/>
  <c r="BL11" s="1"/>
  <c r="BK15"/>
  <c r="BL15" s="1"/>
  <c r="BK6"/>
  <c r="BL6" s="1"/>
  <c r="BK13"/>
  <c r="BL13" s="1"/>
  <c r="BK9"/>
  <c r="BL9" s="1"/>
  <c r="BK7"/>
  <c r="BL7" s="1"/>
  <c r="BK8"/>
  <c r="BL8" s="1"/>
  <c r="AD5" i="12"/>
  <c r="AE5" s="1"/>
  <c r="AF5" s="1"/>
  <c r="AG5" s="1"/>
  <c r="AH5" s="1"/>
  <c r="AI5" s="1"/>
  <c r="AJ5" s="1"/>
  <c r="AK5" s="1"/>
  <c r="AL5" s="1"/>
  <c r="J5"/>
  <c r="K5" s="1"/>
  <c r="L5" s="1"/>
  <c r="M5" s="1"/>
  <c r="N5" s="1"/>
  <c r="O5" s="1"/>
  <c r="P5" s="1"/>
  <c r="Q5" s="1"/>
  <c r="R5" s="1"/>
  <c r="S5" s="1"/>
  <c r="T5" s="1"/>
  <c r="U5" s="1"/>
  <c r="V5" s="1"/>
  <c r="W5" s="1"/>
  <c r="X5" s="1"/>
  <c r="Y5" s="1"/>
  <c r="Z5" s="1"/>
  <c r="AA5" s="1"/>
  <c r="AB5" s="1"/>
  <c r="BK36" i="11"/>
  <c r="BL36" s="1"/>
  <c r="BK31"/>
  <c r="BK28"/>
  <c r="BL28" s="1"/>
  <c r="BK27"/>
  <c r="BK33"/>
  <c r="BK32"/>
  <c r="BK18"/>
  <c r="BL18" s="1"/>
  <c r="BK26"/>
  <c r="BL26" s="1"/>
  <c r="BK12"/>
  <c r="BL12" s="1"/>
  <c r="BK35"/>
  <c r="BK40"/>
  <c r="BL40" s="1"/>
  <c r="BK38"/>
  <c r="BL38" s="1"/>
  <c r="BK10"/>
  <c r="BL10" s="1"/>
  <c r="BK13"/>
  <c r="BK23"/>
  <c r="BL23" s="1"/>
  <c r="BK6"/>
  <c r="BK9"/>
  <c r="BL9" s="1"/>
  <c r="BK24"/>
  <c r="BK7"/>
  <c r="BL7" s="1"/>
  <c r="BK34"/>
  <c r="BK22"/>
  <c r="BL22" s="1"/>
  <c r="BK14"/>
  <c r="BL14" s="1"/>
  <c r="BK25"/>
  <c r="BL25" s="1"/>
  <c r="BK20"/>
  <c r="BK8"/>
  <c r="BK21"/>
  <c r="BK37"/>
  <c r="BL37" s="1"/>
  <c r="BK29"/>
  <c r="BL29" s="1"/>
  <c r="BK15"/>
  <c r="BK39"/>
  <c r="BL39" s="1"/>
  <c r="BK16"/>
  <c r="BL16" s="1"/>
  <c r="BK11"/>
  <c r="BL11" s="1"/>
  <c r="BK19"/>
  <c r="BK30"/>
  <c r="BK17"/>
  <c r="BL17" s="1"/>
  <c r="AD5"/>
  <c r="AE5" s="1"/>
  <c r="AF5" s="1"/>
  <c r="AG5" s="1"/>
  <c r="AH5" s="1"/>
  <c r="AI5" s="1"/>
  <c r="AJ5" s="1"/>
  <c r="AK5" s="1"/>
  <c r="AL5" s="1"/>
  <c r="J5"/>
  <c r="K5" s="1"/>
  <c r="L5" s="1"/>
  <c r="M5" s="1"/>
  <c r="N5" s="1"/>
  <c r="O5" s="1"/>
  <c r="P5" s="1"/>
  <c r="Q5" s="1"/>
  <c r="R5" s="1"/>
  <c r="S5" s="1"/>
  <c r="T5" s="1"/>
  <c r="U5" s="1"/>
  <c r="V5" s="1"/>
  <c r="W5" s="1"/>
  <c r="X5" s="1"/>
  <c r="Y5" s="1"/>
  <c r="Z5" s="1"/>
  <c r="AA5" s="1"/>
  <c r="AB5" s="1"/>
  <c r="BK49" i="12"/>
  <c r="BL49" s="1"/>
  <c r="BK20"/>
  <c r="BL20" s="1"/>
  <c r="BK22"/>
  <c r="BK7"/>
  <c r="BK42"/>
  <c r="BL42" s="1"/>
  <c r="BK9"/>
  <c r="BL9" s="1"/>
  <c r="BK37"/>
  <c r="BL37" s="1"/>
  <c r="BK48"/>
  <c r="BL48" s="1"/>
  <c r="BK21"/>
  <c r="BL21" s="1"/>
  <c r="BK53"/>
  <c r="BK50"/>
  <c r="BL50" s="1"/>
  <c r="BK18"/>
  <c r="BL18" s="1"/>
  <c r="BK43"/>
  <c r="BL43" s="1"/>
  <c r="BK35"/>
  <c r="BL35" s="1"/>
  <c r="BK38"/>
  <c r="BL38" s="1"/>
  <c r="BK28"/>
  <c r="BL28" s="1"/>
  <c r="BK6"/>
  <c r="BL6" s="1"/>
  <c r="BK47"/>
  <c r="BL47" s="1"/>
  <c r="BK23"/>
  <c r="BK27"/>
  <c r="BL27" s="1"/>
  <c r="BK13"/>
  <c r="BL13" s="1"/>
  <c r="BK11"/>
  <c r="BL11" s="1"/>
  <c r="BK39"/>
  <c r="BK15"/>
  <c r="BL15" s="1"/>
  <c r="BK44"/>
  <c r="BL44" s="1"/>
  <c r="BK17"/>
  <c r="BL17" s="1"/>
  <c r="BK12"/>
  <c r="BL12" s="1"/>
  <c r="BK25"/>
  <c r="BL25" s="1"/>
  <c r="BK14"/>
  <c r="BL14" s="1"/>
  <c r="BK10"/>
  <c r="BL10" s="1"/>
  <c r="BK29"/>
  <c r="BL29" s="1"/>
  <c r="BK40"/>
  <c r="BL40" s="1"/>
  <c r="BK36"/>
  <c r="BL36" s="1"/>
  <c r="BK16"/>
  <c r="BK24"/>
  <c r="BL24" s="1"/>
  <c r="BK51"/>
  <c r="BL51" s="1"/>
  <c r="BK30"/>
  <c r="BL30" s="1"/>
  <c r="BK45"/>
  <c r="BL45" s="1"/>
  <c r="BK41"/>
  <c r="BL41" s="1"/>
  <c r="BK31"/>
  <c r="BK52"/>
  <c r="BL52" s="1"/>
  <c r="BK46"/>
  <c r="BL46" s="1"/>
  <c r="BK19"/>
  <c r="BL19" s="1"/>
  <c r="BL31" i="11"/>
  <c r="BL27"/>
  <c r="BL33"/>
  <c r="BL32"/>
  <c r="BL35"/>
  <c r="BL13"/>
  <c r="BL6"/>
  <c r="BL24"/>
  <c r="BL34"/>
  <c r="BL20"/>
  <c r="BL8"/>
  <c r="BL21"/>
  <c r="BL15"/>
  <c r="BL19"/>
  <c r="BL30"/>
  <c r="BL22" i="12"/>
  <c r="BL7"/>
  <c r="BL53"/>
  <c r="BL23"/>
  <c r="BL39"/>
  <c r="BL16"/>
  <c r="BL31"/>
  <c r="A36" i="11"/>
  <c r="A31" s="1"/>
  <c r="A8" s="1"/>
</calcChain>
</file>

<file path=xl/sharedStrings.xml><?xml version="1.0" encoding="utf-8"?>
<sst xmlns="http://schemas.openxmlformats.org/spreadsheetml/2006/main" count="1302" uniqueCount="356">
  <si>
    <t>№ п/п</t>
  </si>
  <si>
    <t>Фамилия</t>
  </si>
  <si>
    <t>Имя</t>
  </si>
  <si>
    <t>Отчество</t>
  </si>
  <si>
    <t>Дата рождения</t>
  </si>
  <si>
    <t>уровень (класс) обучения</t>
  </si>
  <si>
    <t>ФИО учителя</t>
  </si>
  <si>
    <t>Тип диплома (победитель, призер), участник</t>
  </si>
  <si>
    <t>Результат (балл)</t>
  </si>
  <si>
    <t>процент выполнения работы</t>
  </si>
  <si>
    <t xml:space="preserve">максимальное количество баллов - </t>
  </si>
  <si>
    <t>Этап:</t>
  </si>
  <si>
    <t>муниципальный</t>
  </si>
  <si>
    <t>Подписи членов жюри:</t>
  </si>
  <si>
    <t>Уровень:  10  класс</t>
  </si>
  <si>
    <t>Уровень:  11  класс</t>
  </si>
  <si>
    <t>Уровень:  учреждения среднего профессионального образования</t>
  </si>
  <si>
    <t>ОО в соответствии с Уставом (полное и сокращённое названия)</t>
  </si>
  <si>
    <t>Предмет: ПРАВО</t>
  </si>
  <si>
    <t>Муниципальное общеобразовательное автономное учреждение "Гимназия №7" (полного дня)</t>
  </si>
  <si>
    <t>Александровна</t>
  </si>
  <si>
    <t>Воронков</t>
  </si>
  <si>
    <t>Артем</t>
  </si>
  <si>
    <t>Олегович</t>
  </si>
  <si>
    <t>Муниципальное общеобразовательное автономное учреждение "СОШ №79"</t>
  </si>
  <si>
    <t>Губайдуллин</t>
  </si>
  <si>
    <t>Игорь</t>
  </si>
  <si>
    <t>Андреевич</t>
  </si>
  <si>
    <t>Муниципальное общеобразовательное бюджетное учреждение "Основная общеобразовательная школа № 3", МОБУ "ООШ № 3" города Оренбурга</t>
  </si>
  <si>
    <t>Иван</t>
  </si>
  <si>
    <t>Иванова</t>
  </si>
  <si>
    <t>Мария</t>
  </si>
  <si>
    <t>Сергеевна</t>
  </si>
  <si>
    <t>Муниципальное образовательное автономное учреждение "Лицей №7" МОАУ " Лицей№7"</t>
  </si>
  <si>
    <t>Карпова</t>
  </si>
  <si>
    <t>Анастасия</t>
  </si>
  <si>
    <t>Юрьевна</t>
  </si>
  <si>
    <t>Муниципальное  общеобразовательное бюджетное учреждение "Гимназия  № 5", МОБУ "Гимназия № 5" города Оренбурга</t>
  </si>
  <si>
    <t>Кирюхина</t>
  </si>
  <si>
    <t>Викторя</t>
  </si>
  <si>
    <t>Копылов</t>
  </si>
  <si>
    <t>Илья</t>
  </si>
  <si>
    <t>Игоревич</t>
  </si>
  <si>
    <t>Муниципальное общеобразовательное бюджетное уреждение "Лицей №5", МОБУ "Лицей №5"</t>
  </si>
  <si>
    <t>Фаренник</t>
  </si>
  <si>
    <t>Юлия</t>
  </si>
  <si>
    <t>Витальевна</t>
  </si>
  <si>
    <t>Хряпина</t>
  </si>
  <si>
    <t>Ксения</t>
  </si>
  <si>
    <t>Вадимовна</t>
  </si>
  <si>
    <t>Муниципальное общеобразовательное автономное учреждение "Лицей №6" имени З.Г.Серазетдиновой г.Оренбурга (МОАУ "Лицей №6")</t>
  </si>
  <si>
    <t>Ларюшкина</t>
  </si>
  <si>
    <t xml:space="preserve">Муниципальное  общеобразовательное бюджетное учреждение "Гимназия  № 3", МОБУ "Гимназия № 3" г. Оренбурга </t>
  </si>
  <si>
    <t>Позныш</t>
  </si>
  <si>
    <t>Олеся</t>
  </si>
  <si>
    <t>Олеговна</t>
  </si>
  <si>
    <t>Гринцова</t>
  </si>
  <si>
    <t>Елизавета</t>
  </si>
  <si>
    <t>Петровна</t>
  </si>
  <si>
    <t>Изюмский</t>
  </si>
  <si>
    <t>Кирилл</t>
  </si>
  <si>
    <t>Муниципальное общеобразовательное учреждение "Средняя общеобразовательная школа №31" МОБУ " СОШ № 31" г.Оренбурга</t>
  </si>
  <si>
    <t>Привалова</t>
  </si>
  <si>
    <t>Софья</t>
  </si>
  <si>
    <t>Андреевна</t>
  </si>
  <si>
    <t>Уразгильдиева</t>
  </si>
  <si>
    <t>Руслановна</t>
  </si>
  <si>
    <t>Утарова</t>
  </si>
  <si>
    <t>Адель</t>
  </si>
  <si>
    <t>Аликовна</t>
  </si>
  <si>
    <t>Москвина</t>
  </si>
  <si>
    <t>Виолетта</t>
  </si>
  <si>
    <t>Геогргиевна</t>
  </si>
  <si>
    <t>Муниципальное общеобразовательное автономное учреждение "Лицей № 3", МОАУ "Лицей № 3" города Оренбурга</t>
  </si>
  <si>
    <t>Айчанова</t>
  </si>
  <si>
    <t>Дарина</t>
  </si>
  <si>
    <t>Буранбаевна</t>
  </si>
  <si>
    <t>Муниципальное общеобразовательное бюджетное учреждение "Физико-математический лицей" г. Оренбурга         МОБУ "ФМЛ"</t>
  </si>
  <si>
    <t>Аквилонова</t>
  </si>
  <si>
    <t>Акчурин</t>
  </si>
  <si>
    <t>Булатович</t>
  </si>
  <si>
    <t>Муниципальное общеобразовательное автономное учреждение "Лицей №9", МОАУ "Лицей №9" г. Оренбурга</t>
  </si>
  <si>
    <t>Астраханцев</t>
  </si>
  <si>
    <t>Бажанова</t>
  </si>
  <si>
    <t>Арина</t>
  </si>
  <si>
    <t>Дмитриевна</t>
  </si>
  <si>
    <t>Муниципальное общеобразовательное автономное учреждение "Средняя общеобразовательная школа №35"</t>
  </si>
  <si>
    <t>Бозриков</t>
  </si>
  <si>
    <t>Буравлев</t>
  </si>
  <si>
    <t>Муниципальное общеобразовательное автономное учреждение "Средняя общеобразовательная школа  № 79", МОАУ "СОШ № 79" г. Оренбурга</t>
  </si>
  <si>
    <t>Вельмисова</t>
  </si>
  <si>
    <t>Маргарита</t>
  </si>
  <si>
    <t>Николаевна</t>
  </si>
  <si>
    <t>Муниципальное общеобразовательное  автономное учреждение "Средняя общеобразовательная школа  № 88", МОАУ "СОШ № 88" города Оренбурга</t>
  </si>
  <si>
    <t>Габдрахманова</t>
  </si>
  <si>
    <t>Виктория</t>
  </si>
  <si>
    <t>Валеревна</t>
  </si>
  <si>
    <t>Муниципальное  общеобразовательное бюджетное учреждение "Средняя общеобразовательная школа №72 с углубленным изучением математики" МОБУ "СОШ № 72 с углубленным изучением математики" города Оренбурга</t>
  </si>
  <si>
    <t>Ершова</t>
  </si>
  <si>
    <t>Евгеньевна</t>
  </si>
  <si>
    <t>Заболонков</t>
  </si>
  <si>
    <t>Муниципальное общеобразовательное автономное учреждение "Лицей № 4"</t>
  </si>
  <si>
    <t>Егор</t>
  </si>
  <si>
    <t>Сергеевич</t>
  </si>
  <si>
    <t>Ларионова</t>
  </si>
  <si>
    <t>Ольга</t>
  </si>
  <si>
    <t>Павловна</t>
  </si>
  <si>
    <t>Непрокина</t>
  </si>
  <si>
    <t>Елена</t>
  </si>
  <si>
    <t>Алексеевна</t>
  </si>
  <si>
    <t>Муниципальное автономное общеобразовательное учреждение "Средняя общеобразовательная школа  № 56 имени Хана В.Д. с углубленным изучением русского языка, обществознания и права", МОАУ "СОШ № 56" города Оренбурга</t>
  </si>
  <si>
    <t>Носырева</t>
  </si>
  <si>
    <t>Муниципальное общеобразовательное автономное учреждение "Гимназия №8 имени Льва Таикешева", МОАУ "Гимназия №8"</t>
  </si>
  <si>
    <t>Овчинникова</t>
  </si>
  <si>
    <t>Кристина</t>
  </si>
  <si>
    <t>Анатольевна</t>
  </si>
  <si>
    <t>Поликарпова</t>
  </si>
  <si>
    <t>Яна</t>
  </si>
  <si>
    <t>Поляев</t>
  </si>
  <si>
    <t>Михаил</t>
  </si>
  <si>
    <t>Сусаева</t>
  </si>
  <si>
    <t>Екатерина</t>
  </si>
  <si>
    <t>Труфанова</t>
  </si>
  <si>
    <t>Дарья</t>
  </si>
  <si>
    <t>Антоновна</t>
  </si>
  <si>
    <t>Муниципальное общеобразовательное бюджетное учреждение "Средняя общеобразовательная школа № 1 с углубленным изучением математики, литературы и русского языка", МОБУ "СОШ № 1"</t>
  </si>
  <si>
    <t>Усманова</t>
  </si>
  <si>
    <t>Алина</t>
  </si>
  <si>
    <t>Рамильевна</t>
  </si>
  <si>
    <t>Халикова</t>
  </si>
  <si>
    <t>Айгиза</t>
  </si>
  <si>
    <t>Шатлановна</t>
  </si>
  <si>
    <t>Цымдянкина</t>
  </si>
  <si>
    <t>Вячеславовна</t>
  </si>
  <si>
    <t>МОБУ "СОШ № 19" г. Оренбурга</t>
  </si>
  <si>
    <t>Шевченко</t>
  </si>
  <si>
    <t>Алексеевич</t>
  </si>
  <si>
    <t>Муниципальное общеобразовательное автономное учреждение "Гимназия № 4", МОАУ "Гимназия № 4" города Оренбурга</t>
  </si>
  <si>
    <t>Волкова</t>
  </si>
  <si>
    <t>Муниципальное образовательное автономное учреждение "Лицей №7" МОАУ "Лицей №7"</t>
  </si>
  <si>
    <t>Дусалинова</t>
  </si>
  <si>
    <t>Айлика</t>
  </si>
  <si>
    <t>Рахметулловна</t>
  </si>
  <si>
    <t>Вольская</t>
  </si>
  <si>
    <t>Панин</t>
  </si>
  <si>
    <t>Алексей</t>
  </si>
  <si>
    <t>Владимирович</t>
  </si>
  <si>
    <t>Муниципальное общеобразовательное автономное учреждение "Гимназия № 3", МОАУ "Гимназия № 3" г. Оренбурга</t>
  </si>
  <si>
    <t>Сизюков</t>
  </si>
  <si>
    <t>Максим</t>
  </si>
  <si>
    <t>Талынев</t>
  </si>
  <si>
    <t>Денис</t>
  </si>
  <si>
    <t>Вячеславович</t>
  </si>
  <si>
    <t>Муниципальное общеобразовательное бюджетное учреждение "Гимназия № 5", МОБУ "Гимназия № 5" г. Оренбурга</t>
  </si>
  <si>
    <t>Муниципальное  общеобразовательное бюджетное учреждение "Средняя общеобразовательная школа №88", МОБУ "СОШ №88" г. Оренбурга</t>
  </si>
  <si>
    <t>Матюшкова</t>
  </si>
  <si>
    <t>Камилла</t>
  </si>
  <si>
    <t>Османов</t>
  </si>
  <si>
    <t>Ильхам</t>
  </si>
  <si>
    <t>Эльдар оглы</t>
  </si>
  <si>
    <t>Семенова</t>
  </si>
  <si>
    <t>Полина</t>
  </si>
  <si>
    <t>Аксиньина</t>
  </si>
  <si>
    <t>Гиндалееева</t>
  </si>
  <si>
    <t>Регина</t>
  </si>
  <si>
    <t>Гладышева</t>
  </si>
  <si>
    <t>Грекова</t>
  </si>
  <si>
    <t>Васильевна</t>
  </si>
  <si>
    <t>Дворянцев</t>
  </si>
  <si>
    <t>Донковцева</t>
  </si>
  <si>
    <t>Дубовсков</t>
  </si>
  <si>
    <t>Виталий</t>
  </si>
  <si>
    <t>Ерачина</t>
  </si>
  <si>
    <t>Константиновна</t>
  </si>
  <si>
    <t>Кахаева</t>
  </si>
  <si>
    <t>Земфира</t>
  </si>
  <si>
    <t>Сафировна</t>
  </si>
  <si>
    <t>11.03.2002</t>
  </si>
  <si>
    <t>Купинова</t>
  </si>
  <si>
    <t>Валерия</t>
  </si>
  <si>
    <t>Муниципальное общеобразовательное втономное учреждение "Лицей № 2", МОАУ "Лицей № 2"</t>
  </si>
  <si>
    <t>Курманаева</t>
  </si>
  <si>
    <t>Салидат</t>
  </si>
  <si>
    <t>Сабиржановна</t>
  </si>
  <si>
    <t>Ладиков</t>
  </si>
  <si>
    <t>Валерьевич</t>
  </si>
  <si>
    <t>Лебедева</t>
  </si>
  <si>
    <t>Денисовна</t>
  </si>
  <si>
    <t>Ленинг</t>
  </si>
  <si>
    <t>Андрей</t>
  </si>
  <si>
    <t>Витальевич</t>
  </si>
  <si>
    <t>Макарова</t>
  </si>
  <si>
    <t>Борисовна</t>
  </si>
  <si>
    <t>Моргачева</t>
  </si>
  <si>
    <t>Викторовна</t>
  </si>
  <si>
    <t>Муханова</t>
  </si>
  <si>
    <t>Эльвина</t>
  </si>
  <si>
    <t>Жаксылыковна</t>
  </si>
  <si>
    <t>Панков</t>
  </si>
  <si>
    <t>Сергей</t>
  </si>
  <si>
    <t>Михайлович</t>
  </si>
  <si>
    <t>Прокопенко</t>
  </si>
  <si>
    <t>Тимофей</t>
  </si>
  <si>
    <t>Рощепкин</t>
  </si>
  <si>
    <t>30.08.2002 </t>
  </si>
  <si>
    <t>Рукина</t>
  </si>
  <si>
    <t>Савилов</t>
  </si>
  <si>
    <t>Саренко</t>
  </si>
  <si>
    <t>Ирина</t>
  </si>
  <si>
    <t>Муниципальное общеобразовательное бюджетное учреждение "Средняя общеобразовательная школа №76", МОБУ "СОШ №76"</t>
  </si>
  <si>
    <t>Серова</t>
  </si>
  <si>
    <t>Склонюк</t>
  </si>
  <si>
    <t>Татьяна</t>
  </si>
  <si>
    <t>Сорокина</t>
  </si>
  <si>
    <t>Степанян</t>
  </si>
  <si>
    <t>Эмма</t>
  </si>
  <si>
    <t>Карапетовна</t>
  </si>
  <si>
    <t>Третьякова</t>
  </si>
  <si>
    <t>Ренатовна</t>
  </si>
  <si>
    <t>Цюпко</t>
  </si>
  <si>
    <t>Шапкин</t>
  </si>
  <si>
    <t>Евгений</t>
  </si>
  <si>
    <t>Георгиевич</t>
  </si>
  <si>
    <t>Шарыпова</t>
  </si>
  <si>
    <t>Шошин</t>
  </si>
  <si>
    <t>Кирил</t>
  </si>
  <si>
    <t>Муниципальное общеобразовательное автономное учреждение "Средняя общеобразователья школа № 68 с углубленным изучением русского языка и математики МОАУ   "СОШ №68"</t>
  </si>
  <si>
    <t>Шубина</t>
  </si>
  <si>
    <t>Игоревна</t>
  </si>
  <si>
    <t>Муниципальное общеобразовательное бюджетное учреждение "Лицей №8", МОБУ "Лицей №8"</t>
  </si>
  <si>
    <t>Ядрышникова</t>
  </si>
  <si>
    <t>Диана</t>
  </si>
  <si>
    <t>Алагузова</t>
  </si>
  <si>
    <t xml:space="preserve">Муниципальное общеобразовательное автономное учреждение "Гимназия № 3", МОАУ "Гимназия № 3" г. </t>
  </si>
  <si>
    <t>Котова</t>
  </si>
  <si>
    <t>Лина</t>
  </si>
  <si>
    <t>Панькина</t>
  </si>
  <si>
    <t>Ишмухаметова</t>
  </si>
  <si>
    <t>Муниципальное общеобразовательное бюджетное уреждение "СОШ № 15", МОБУ "СОШ № 15" г. Оренбурга</t>
  </si>
  <si>
    <t>Головенченко</t>
  </si>
  <si>
    <t>Анна</t>
  </si>
  <si>
    <t xml:space="preserve">Муниципальное общеобразовательное автономное учреждение "СОШ №79", МОАУ "СОШ №79" г. </t>
  </si>
  <si>
    <t>Муниципальное  общеобразовательное бюджетное учреждение "Гимназия  № 5", МОБУ "Гимназия № 5" г.Оренбурга</t>
  </si>
  <si>
    <t>Муниципальное бюджетное общеобразовательное учреждение "Средняя общеобразовательная школа  № 23", МОБУ "СОШ № 23" г.Оренбурга</t>
  </si>
  <si>
    <t>Муниципальное автономное общеобразовательное учреждение "Средняя общеобразовательная школа  № 56 имени Хана В.Д. с углубленным изучением русского языка, обществознания и права", МОАУ "СОШ № 56" г.Оренбурга</t>
  </si>
  <si>
    <t>Муниципальное автономное общеобразовательное учреждение "Средняя общеобразовательная школа  № 86", МОАУ "СОШ № 86" г.Оренбурга</t>
  </si>
  <si>
    <t>МОБУ "СОШ № 4" г.Оренбурга</t>
  </si>
  <si>
    <t>Муниципальное  общеобразовательное автономное учреждение "Гимназия  № 6", МОАУ "Гимназия  6" г.Оренбурга</t>
  </si>
  <si>
    <t>Муниципальное общеобразовательное автономное учреждение "Гимназия № 4", МОАУ "Гимназия № 4" г.Оренбурга</t>
  </si>
  <si>
    <t>Муниципальное  общеобразовательное бюджетное учреждение "Средняя общеобразовательная школа №72 с углубленным изучением математики" МОБУ "СОШ № 72 с углубленным изучением математики" г.Оренбурга</t>
  </si>
  <si>
    <t>Муниципальное бюджетное общеобразовательное учреждение "Средняя общеобразовательная школа  № 62", МОБУ "СОШ № 62" г.Оренбурга</t>
  </si>
  <si>
    <t>Муниципальное общеобразовательное автономное учреждение "Лицей № 3", МОАУ "Лицей № 3" г.Оренбурга</t>
  </si>
  <si>
    <t xml:space="preserve">ЧАСТЬ 1 </t>
  </si>
  <si>
    <t xml:space="preserve">ЧАСТЬ 2 </t>
  </si>
  <si>
    <t>ЧАСТЬ 3</t>
  </si>
  <si>
    <t>ЧСТЬ 4</t>
  </si>
  <si>
    <t>ЧАСТЬ 5</t>
  </si>
  <si>
    <t>ЧАСТЬ 6</t>
  </si>
  <si>
    <t>ЧАСТЬ 7</t>
  </si>
  <si>
    <t>Н</t>
  </si>
  <si>
    <t>н</t>
  </si>
  <si>
    <t>Евгеньева Евгения Васильевна</t>
  </si>
  <si>
    <t>Брусенцев Константин Викторович</t>
  </si>
  <si>
    <t>Савицкая Натадья Александровна</t>
  </si>
  <si>
    <t>Хотенова Татьяна Александровна</t>
  </si>
  <si>
    <t>Абакумова Татьяна Анатольевна</t>
  </si>
  <si>
    <t>Афанасьева Ольга Михайловна</t>
  </si>
  <si>
    <t>Елена Геннадьевна</t>
  </si>
  <si>
    <t>Силкин Алексей Васильевич</t>
  </si>
  <si>
    <t>Шляхтун Ольга Владимировна</t>
  </si>
  <si>
    <t>Яковлева Ольга Юрьевна</t>
  </si>
  <si>
    <t>Дякина Елена Викторовна</t>
  </si>
  <si>
    <t>Павлюкова Елена Анатольевна</t>
  </si>
  <si>
    <t>Кожанова Валентина Ильинична</t>
  </si>
  <si>
    <t>Коротаева Татьяна Алексеевна</t>
  </si>
  <si>
    <t>Стрельцова Ольга Владимировна</t>
  </si>
  <si>
    <t>Карась Елена Анатольевна</t>
  </si>
  <si>
    <t>Касаткина Светлана Анатольевна</t>
  </si>
  <si>
    <t xml:space="preserve">Петряева Светлана Анатольевна </t>
  </si>
  <si>
    <t>Донская Ирина Николаевна</t>
  </si>
  <si>
    <t>Исмагилов Ильнар Салаватович</t>
  </si>
  <si>
    <t>Драпоенко Таисия Михайловна</t>
  </si>
  <si>
    <t>Головченко Алена Анатольевна</t>
  </si>
  <si>
    <t>Ганялина Ирина Юрьевна</t>
  </si>
  <si>
    <t>Шабанова Анна Андреевна</t>
  </si>
  <si>
    <t>Морозова Ирина Павловна</t>
  </si>
  <si>
    <t>Петряева Светлана Анатольевна</t>
  </si>
  <si>
    <t>Силютина Татьяна Витальевна</t>
  </si>
  <si>
    <t>Высочина Ольга Владимировна</t>
  </si>
  <si>
    <t>Деревянко Алексей Александрович</t>
  </si>
  <si>
    <t>Татаринова Наталья Сергеевна</t>
  </si>
  <si>
    <t>Галиева Лариса Константиновна</t>
  </si>
  <si>
    <t>Юлдашева Галия Амировна</t>
  </si>
  <si>
    <t>Гамер Татьяна Робертовна</t>
  </si>
  <si>
    <t>Лобанец Надежда Николаевна</t>
  </si>
  <si>
    <t>Полякова Татьяна Викторовна</t>
  </si>
  <si>
    <t>Дропоенко Таисия Михайловна</t>
  </si>
  <si>
    <t>Кузнецова ВикторияВикторовна</t>
  </si>
  <si>
    <t>Аржаных Оксана Сергеевна</t>
  </si>
  <si>
    <t>Чиркина Татьяна Борисовна</t>
  </si>
  <si>
    <t>Степанищева Валентина Григорьевна</t>
  </si>
  <si>
    <t>Матвей</t>
  </si>
  <si>
    <t>Александрович</t>
  </si>
  <si>
    <t>Нестерова Галина Валентиновна</t>
  </si>
  <si>
    <t>Ларина Наталья Алексеевна</t>
  </si>
  <si>
    <t>ЕвгеньеваНина Васильевна</t>
  </si>
  <si>
    <t>Кузнецова Виктория Викторовна</t>
  </si>
  <si>
    <t>Золотухина Наталья Виикторовна</t>
  </si>
  <si>
    <t>Полянова Татьяна Александровна</t>
  </si>
  <si>
    <t>Каратаева Татьяна Алексеевна</t>
  </si>
  <si>
    <t>Астафьева Ольга Михайловна</t>
  </si>
  <si>
    <t>Лобинцова Ирина Александровна</t>
  </si>
  <si>
    <t>участник</t>
  </si>
  <si>
    <t>победитель</t>
  </si>
  <si>
    <t>призер</t>
  </si>
  <si>
    <t xml:space="preserve">Четверикова </t>
  </si>
  <si>
    <t xml:space="preserve">Дарья </t>
  </si>
  <si>
    <t>Муниципальное образовательное автономное учреждение "Гимназия № 1", МОАУ «Гимназия № 1» г. Оренбург</t>
  </si>
  <si>
    <t>Морозова Ирина Валентиновна</t>
  </si>
  <si>
    <t xml:space="preserve">Романов </t>
  </si>
  <si>
    <t xml:space="preserve">Семен </t>
  </si>
  <si>
    <t>Антоненко</t>
  </si>
  <si>
    <t>Антон</t>
  </si>
  <si>
    <t>Евгеньевич</t>
  </si>
  <si>
    <t>Чернышёва Юлия Викторовна</t>
  </si>
  <si>
    <t>Гирина</t>
  </si>
  <si>
    <t xml:space="preserve">Воронкова </t>
  </si>
  <si>
    <t xml:space="preserve">Ксения </t>
  </si>
  <si>
    <t>Святославовна</t>
  </si>
  <si>
    <t xml:space="preserve">Выскребенцева </t>
  </si>
  <si>
    <t xml:space="preserve">Екатерина </t>
  </si>
  <si>
    <t>Государственное автономное профессиональное образовательное учреждение "Оренбургский учетно-финансовый техникум" (ГАПОУ ОУФТ)</t>
  </si>
  <si>
    <t>Малюк Наталья Александровна</t>
  </si>
  <si>
    <t xml:space="preserve">Захаров </t>
  </si>
  <si>
    <t xml:space="preserve">Владислав </t>
  </si>
  <si>
    <t>Викторович</t>
  </si>
  <si>
    <t>2 курс</t>
  </si>
  <si>
    <t xml:space="preserve">Абдуллина </t>
  </si>
  <si>
    <t>Государственное автономное профессиональное образовательное учреждение "Колледж сервиса
г. Оренбурга Оренбургской области"
ГАПОУ "Колледж сервиса"</t>
  </si>
  <si>
    <t>Разваляева Юлия Евгеньевна</t>
  </si>
  <si>
    <t>Торжкова</t>
  </si>
  <si>
    <t xml:space="preserve">Елена </t>
  </si>
  <si>
    <t>Государственное автономное профессиональное образовательное учреждение "Оренбургский автотранспортный колледж имени заслуженного учителя Российской Федерации В.Н. Бевзюка" (ГАПОУ "ОАТК им. В.Н. Бевзюка")</t>
  </si>
  <si>
    <t xml:space="preserve">Мынбаева А.Т. </t>
  </si>
  <si>
    <t xml:space="preserve">Жуламанова </t>
  </si>
  <si>
    <t xml:space="preserve">Камилла </t>
  </si>
  <si>
    <t>3 курс</t>
  </si>
  <si>
    <t xml:space="preserve">Сукова </t>
  </si>
  <si>
    <t xml:space="preserve">Ирина </t>
  </si>
  <si>
    <t>Государственное автономное профессиональное образовательное учреждение "Оренбургский колледж экономики и информатики", ГАПОУ "ОКЭИ"</t>
  </si>
  <si>
    <t>1 курс</t>
  </si>
  <si>
    <t>Растопчина Ульяна Анатольевна</t>
  </si>
  <si>
    <t xml:space="preserve">Макарова </t>
  </si>
  <si>
    <t xml:space="preserve">Виолетта </t>
  </si>
  <si>
    <t>Владимировна</t>
  </si>
  <si>
    <t>Предмет: Право</t>
  </si>
</sst>
</file>

<file path=xl/styles.xml><?xml version="1.0" encoding="utf-8"?>
<styleSheet xmlns="http://schemas.openxmlformats.org/spreadsheetml/2006/main">
  <numFmts count="1">
    <numFmt numFmtId="164" formatCode="[$-10819]dd\.mm\.yyyy;@"/>
  </numFmts>
  <fonts count="1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7">
    <xf numFmtId="0" fontId="0" fillId="0" borderId="0"/>
    <xf numFmtId="0" fontId="8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</cellStyleXfs>
  <cellXfs count="95">
    <xf numFmtId="0" fontId="0" fillId="0" borderId="0" xfId="0"/>
    <xf numFmtId="0" fontId="3" fillId="0" borderId="0" xfId="2" applyFont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2" xfId="2" applyNumberFormat="1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Alignment="1">
      <alignment horizontal="center" wrapText="1"/>
    </xf>
    <xf numFmtId="0" fontId="2" fillId="0" borderId="3" xfId="2" applyFont="1" applyBorder="1" applyAlignment="1">
      <alignment horizont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0" xfId="0" applyFont="1"/>
    <xf numFmtId="0" fontId="6" fillId="0" borderId="5" xfId="0" applyFont="1" applyBorder="1" applyAlignment="1">
      <alignment horizontal="left" vertical="top" wrapText="1"/>
    </xf>
    <xf numFmtId="9" fontId="9" fillId="0" borderId="5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4" fontId="14" fillId="4" borderId="5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14" fontId="9" fillId="0" borderId="5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14" fontId="14" fillId="0" borderId="5" xfId="0" applyNumberFormat="1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14" fontId="13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14" fontId="16" fillId="0" borderId="5" xfId="0" applyNumberFormat="1" applyFont="1" applyBorder="1" applyAlignment="1">
      <alignment horizontal="center" vertical="center" wrapText="1"/>
    </xf>
    <xf numFmtId="14" fontId="10" fillId="0" borderId="5" xfId="0" applyNumberFormat="1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15" fillId="0" borderId="5" xfId="0" applyNumberFormat="1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14" fontId="14" fillId="4" borderId="5" xfId="0" applyNumberFormat="1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left" vertical="center" wrapText="1"/>
    </xf>
    <xf numFmtId="0" fontId="14" fillId="4" borderId="5" xfId="0" applyFont="1" applyFill="1" applyBorder="1" applyAlignment="1">
      <alignment horizontal="center" vertical="center" wrapText="1"/>
    </xf>
    <xf numFmtId="14" fontId="15" fillId="0" borderId="5" xfId="0" applyNumberFormat="1" applyFont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4" fontId="0" fillId="0" borderId="5" xfId="0" applyNumberForma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14" fontId="6" fillId="0" borderId="5" xfId="16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4" fontId="6" fillId="4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9" fillId="0" borderId="0" xfId="0" applyFont="1" applyAlignment="1"/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9" fontId="9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2" fillId="0" borderId="0" xfId="2" applyFont="1" applyBorder="1" applyAlignment="1">
      <alignment horizontal="center" wrapText="1"/>
    </xf>
    <xf numFmtId="0" fontId="2" fillId="0" borderId="6" xfId="2" applyFont="1" applyBorder="1" applyAlignment="1">
      <alignment horizontal="center" wrapText="1"/>
    </xf>
    <xf numFmtId="0" fontId="2" fillId="0" borderId="7" xfId="2" applyFont="1" applyBorder="1" applyAlignment="1">
      <alignment horizontal="center" wrapText="1"/>
    </xf>
    <xf numFmtId="0" fontId="2" fillId="0" borderId="8" xfId="2" applyFont="1" applyBorder="1" applyAlignment="1">
      <alignment horizontal="center" wrapText="1"/>
    </xf>
    <xf numFmtId="0" fontId="3" fillId="2" borderId="5" xfId="2" applyFont="1" applyFill="1" applyBorder="1" applyAlignment="1">
      <alignment horizontal="center" vertical="center"/>
    </xf>
    <xf numFmtId="0" fontId="3" fillId="2" borderId="5" xfId="2" applyNumberFormat="1" applyFont="1" applyFill="1" applyBorder="1" applyAlignment="1">
      <alignment horizontal="center" vertical="center" wrapText="1"/>
    </xf>
    <xf numFmtId="0" fontId="3" fillId="2" borderId="5" xfId="2" applyFont="1" applyFill="1" applyBorder="1" applyAlignment="1" applyProtection="1">
      <alignment horizontal="center" vertical="center" wrapText="1"/>
      <protection locked="0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14" fontId="15" fillId="0" borderId="5" xfId="0" applyNumberFormat="1" applyFont="1" applyBorder="1" applyAlignment="1">
      <alignment horizontal="center" vertical="center"/>
    </xf>
    <xf numFmtId="9" fontId="9" fillId="0" borderId="5" xfId="0" applyNumberFormat="1" applyFont="1" applyBorder="1" applyAlignment="1">
      <alignment horizontal="center" vertical="center"/>
    </xf>
    <xf numFmtId="14" fontId="3" fillId="7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14" fontId="9" fillId="0" borderId="5" xfId="0" applyNumberFormat="1" applyFont="1" applyFill="1" applyBorder="1" applyAlignment="1">
      <alignment horizontal="center" vertical="center" wrapText="1"/>
    </xf>
  </cellXfs>
  <cellStyles count="17">
    <cellStyle name="Normal" xfId="1"/>
    <cellStyle name="Обычный" xfId="0" builtinId="0"/>
    <cellStyle name="Обычный 2" xfId="2"/>
    <cellStyle name="Обычный 2 2" xfId="3"/>
    <cellStyle name="Обычный 2 2 2" xfId="4"/>
    <cellStyle name="Обычный 2 2 3" xfId="5"/>
    <cellStyle name="Обычный 2 2 4" xfId="6"/>
    <cellStyle name="Обычный 2 2 5" xfId="7"/>
    <cellStyle name="Обычный 2 2 6" xfId="8"/>
    <cellStyle name="Обычный 2 2 7" xfId="9"/>
    <cellStyle name="Обычный 2 3" xfId="10"/>
    <cellStyle name="Обычный 2 4" xfId="11"/>
    <cellStyle name="Обычный 2 5" xfId="12"/>
    <cellStyle name="Обычный 2 6" xfId="13"/>
    <cellStyle name="Обычный 2 7" xfId="14"/>
    <cellStyle name="Обычный 3" xfId="15"/>
    <cellStyle name="Обычный 4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15"/>
  <sheetViews>
    <sheetView workbookViewId="0">
      <selection activeCell="D7" sqref="D7"/>
    </sheetView>
  </sheetViews>
  <sheetFormatPr defaultRowHeight="15"/>
  <cols>
    <col min="2" max="2" width="15" customWidth="1"/>
    <col min="3" max="3" width="10.85546875" customWidth="1"/>
    <col min="4" max="4" width="14.42578125" customWidth="1"/>
    <col min="5" max="5" width="11.140625" customWidth="1"/>
    <col min="6" max="6" width="18.5703125" customWidth="1"/>
    <col min="8" max="8" width="14.85546875" customWidth="1"/>
    <col min="9" max="60" width="3.7109375" hidden="1" customWidth="1"/>
    <col min="61" max="61" width="1.85546875" hidden="1" customWidth="1"/>
  </cols>
  <sheetData>
    <row r="1" spans="1:65">
      <c r="A1" s="11" t="s">
        <v>11</v>
      </c>
      <c r="B1" s="11" t="s">
        <v>12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</row>
    <row r="2" spans="1:65">
      <c r="A2" s="68" t="s">
        <v>18</v>
      </c>
      <c r="B2" s="68"/>
      <c r="C2" s="6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1"/>
      <c r="BM2" s="11"/>
    </row>
    <row r="3" spans="1:65" ht="15.75" thickBot="1">
      <c r="A3" s="69" t="s">
        <v>14</v>
      </c>
      <c r="B3" s="70"/>
      <c r="C3" s="11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11"/>
      <c r="BM3" s="11"/>
    </row>
    <row r="4" spans="1:65" ht="15" customHeight="1">
      <c r="A4" s="1"/>
      <c r="B4" s="1"/>
      <c r="C4" s="75"/>
      <c r="D4" s="75"/>
      <c r="E4" s="75"/>
      <c r="F4" s="75"/>
      <c r="G4" s="75"/>
      <c r="H4" s="75"/>
      <c r="I4" s="76" t="s">
        <v>252</v>
      </c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8"/>
      <c r="AC4" s="76" t="s">
        <v>253</v>
      </c>
      <c r="AD4" s="77"/>
      <c r="AE4" s="77"/>
      <c r="AF4" s="77"/>
      <c r="AG4" s="77"/>
      <c r="AH4" s="77"/>
      <c r="AI4" s="77"/>
      <c r="AJ4" s="77"/>
      <c r="AK4" s="77"/>
      <c r="AL4" s="78"/>
      <c r="AM4" s="76" t="s">
        <v>254</v>
      </c>
      <c r="AN4" s="77"/>
      <c r="AO4" s="77"/>
      <c r="AP4" s="78"/>
      <c r="AQ4" s="76" t="s">
        <v>255</v>
      </c>
      <c r="AR4" s="77"/>
      <c r="AS4" s="77"/>
      <c r="AT4" s="77"/>
      <c r="AU4" s="78"/>
      <c r="AV4" s="76" t="s">
        <v>256</v>
      </c>
      <c r="AW4" s="77"/>
      <c r="AX4" s="77"/>
      <c r="AY4" s="78"/>
      <c r="AZ4" s="76" t="s">
        <v>257</v>
      </c>
      <c r="BA4" s="77"/>
      <c r="BB4" s="77"/>
      <c r="BC4" s="77"/>
      <c r="BD4" s="78"/>
      <c r="BE4" s="76" t="s">
        <v>258</v>
      </c>
      <c r="BF4" s="77"/>
      <c r="BG4" s="77"/>
      <c r="BH4" s="77"/>
      <c r="BI4" s="78"/>
      <c r="BJ4" s="75"/>
      <c r="BK4" s="75"/>
      <c r="BL4" s="11"/>
      <c r="BM4" s="11"/>
    </row>
    <row r="5" spans="1:65" ht="90">
      <c r="A5" s="79" t="s">
        <v>0</v>
      </c>
      <c r="B5" s="80" t="s">
        <v>1</v>
      </c>
      <c r="C5" s="80" t="s">
        <v>2</v>
      </c>
      <c r="D5" s="80" t="s">
        <v>3</v>
      </c>
      <c r="E5" s="80" t="s">
        <v>4</v>
      </c>
      <c r="F5" s="80" t="s">
        <v>17</v>
      </c>
      <c r="G5" s="80" t="s">
        <v>5</v>
      </c>
      <c r="H5" s="81" t="s">
        <v>6</v>
      </c>
      <c r="I5" s="81">
        <v>1</v>
      </c>
      <c r="J5" s="81">
        <f>I5+1</f>
        <v>2</v>
      </c>
      <c r="K5" s="81">
        <f t="shared" ref="K5:AB5" si="0">J5+1</f>
        <v>3</v>
      </c>
      <c r="L5" s="81">
        <f t="shared" si="0"/>
        <v>4</v>
      </c>
      <c r="M5" s="81">
        <f t="shared" si="0"/>
        <v>5</v>
      </c>
      <c r="N5" s="81">
        <f t="shared" si="0"/>
        <v>6</v>
      </c>
      <c r="O5" s="81">
        <f t="shared" si="0"/>
        <v>7</v>
      </c>
      <c r="P5" s="81">
        <f t="shared" si="0"/>
        <v>8</v>
      </c>
      <c r="Q5" s="81">
        <f t="shared" si="0"/>
        <v>9</v>
      </c>
      <c r="R5" s="81">
        <f t="shared" si="0"/>
        <v>10</v>
      </c>
      <c r="S5" s="81">
        <f t="shared" si="0"/>
        <v>11</v>
      </c>
      <c r="T5" s="81">
        <f t="shared" si="0"/>
        <v>12</v>
      </c>
      <c r="U5" s="81">
        <f t="shared" si="0"/>
        <v>13</v>
      </c>
      <c r="V5" s="81">
        <f t="shared" si="0"/>
        <v>14</v>
      </c>
      <c r="W5" s="81">
        <f t="shared" si="0"/>
        <v>15</v>
      </c>
      <c r="X5" s="81">
        <f t="shared" si="0"/>
        <v>16</v>
      </c>
      <c r="Y5" s="81">
        <f t="shared" si="0"/>
        <v>17</v>
      </c>
      <c r="Z5" s="81">
        <f t="shared" si="0"/>
        <v>18</v>
      </c>
      <c r="AA5" s="81">
        <f t="shared" si="0"/>
        <v>19</v>
      </c>
      <c r="AB5" s="81">
        <f t="shared" si="0"/>
        <v>20</v>
      </c>
      <c r="AC5" s="81">
        <v>1</v>
      </c>
      <c r="AD5" s="81">
        <f>AC5+1</f>
        <v>2</v>
      </c>
      <c r="AE5" s="81">
        <f t="shared" ref="AE5:AL5" si="1">AD5+1</f>
        <v>3</v>
      </c>
      <c r="AF5" s="81">
        <f t="shared" si="1"/>
        <v>4</v>
      </c>
      <c r="AG5" s="81">
        <f t="shared" si="1"/>
        <v>5</v>
      </c>
      <c r="AH5" s="81">
        <f t="shared" si="1"/>
        <v>6</v>
      </c>
      <c r="AI5" s="81">
        <f t="shared" si="1"/>
        <v>7</v>
      </c>
      <c r="AJ5" s="81">
        <f t="shared" si="1"/>
        <v>8</v>
      </c>
      <c r="AK5" s="81">
        <f t="shared" si="1"/>
        <v>9</v>
      </c>
      <c r="AL5" s="81">
        <f t="shared" si="1"/>
        <v>10</v>
      </c>
      <c r="AM5" s="81">
        <v>1</v>
      </c>
      <c r="AN5" s="81">
        <v>2</v>
      </c>
      <c r="AO5" s="81">
        <v>3</v>
      </c>
      <c r="AP5" s="81">
        <v>4</v>
      </c>
      <c r="AQ5" s="81">
        <v>1</v>
      </c>
      <c r="AR5" s="81">
        <v>2</v>
      </c>
      <c r="AS5" s="81">
        <v>3</v>
      </c>
      <c r="AT5" s="81">
        <v>4</v>
      </c>
      <c r="AU5" s="81">
        <v>5</v>
      </c>
      <c r="AV5" s="81">
        <v>1</v>
      </c>
      <c r="AW5" s="81">
        <v>2</v>
      </c>
      <c r="AX5" s="81">
        <v>3</v>
      </c>
      <c r="AY5" s="81">
        <v>4</v>
      </c>
      <c r="AZ5" s="81">
        <v>1</v>
      </c>
      <c r="BA5" s="81">
        <v>2</v>
      </c>
      <c r="BB5" s="81">
        <v>3</v>
      </c>
      <c r="BC5" s="81">
        <v>4</v>
      </c>
      <c r="BD5" s="81">
        <v>5</v>
      </c>
      <c r="BE5" s="81">
        <v>1</v>
      </c>
      <c r="BF5" s="81">
        <v>2</v>
      </c>
      <c r="BG5" s="81">
        <v>3</v>
      </c>
      <c r="BH5" s="81">
        <v>4</v>
      </c>
      <c r="BI5" s="81">
        <v>5</v>
      </c>
      <c r="BJ5" s="80" t="s">
        <v>7</v>
      </c>
      <c r="BK5" s="80" t="s">
        <v>8</v>
      </c>
      <c r="BL5" s="82" t="s">
        <v>9</v>
      </c>
      <c r="BM5" s="82" t="s">
        <v>10</v>
      </c>
    </row>
    <row r="6" spans="1:65" ht="67.5" customHeight="1">
      <c r="A6" s="49">
        <v>1</v>
      </c>
      <c r="B6" s="72" t="s">
        <v>38</v>
      </c>
      <c r="C6" s="72" t="s">
        <v>39</v>
      </c>
      <c r="D6" s="72" t="s">
        <v>20</v>
      </c>
      <c r="E6" s="18">
        <v>38115</v>
      </c>
      <c r="F6" s="20" t="s">
        <v>37</v>
      </c>
      <c r="G6" s="21">
        <v>9</v>
      </c>
      <c r="H6" s="40" t="s">
        <v>263</v>
      </c>
      <c r="I6" s="40">
        <v>0</v>
      </c>
      <c r="J6" s="40">
        <v>0</v>
      </c>
      <c r="K6" s="40">
        <v>0</v>
      </c>
      <c r="L6" s="40">
        <v>0</v>
      </c>
      <c r="M6" s="40">
        <v>1</v>
      </c>
      <c r="N6" s="40">
        <v>0</v>
      </c>
      <c r="O6" s="40">
        <v>0</v>
      </c>
      <c r="P6" s="40">
        <v>1</v>
      </c>
      <c r="Q6" s="40">
        <v>1</v>
      </c>
      <c r="R6" s="40">
        <v>0</v>
      </c>
      <c r="S6" s="40">
        <v>0</v>
      </c>
      <c r="T6" s="40">
        <v>0</v>
      </c>
      <c r="U6" s="40">
        <v>0</v>
      </c>
      <c r="V6" s="40">
        <v>0</v>
      </c>
      <c r="W6" s="40">
        <v>1</v>
      </c>
      <c r="X6" s="40">
        <v>1</v>
      </c>
      <c r="Y6" s="40">
        <v>1</v>
      </c>
      <c r="Z6" s="40">
        <v>0</v>
      </c>
      <c r="AA6" s="40">
        <v>1</v>
      </c>
      <c r="AB6" s="40">
        <v>1</v>
      </c>
      <c r="AC6" s="40">
        <v>2</v>
      </c>
      <c r="AD6" s="40">
        <v>2</v>
      </c>
      <c r="AE6" s="40">
        <v>2</v>
      </c>
      <c r="AF6" s="40">
        <v>0</v>
      </c>
      <c r="AG6" s="40">
        <v>2</v>
      </c>
      <c r="AH6" s="40">
        <v>2</v>
      </c>
      <c r="AI6" s="40">
        <v>2</v>
      </c>
      <c r="AJ6" s="40">
        <v>2</v>
      </c>
      <c r="AK6" s="40">
        <v>0</v>
      </c>
      <c r="AL6" s="40">
        <v>0</v>
      </c>
      <c r="AM6" s="40">
        <v>0</v>
      </c>
      <c r="AN6" s="40">
        <v>0</v>
      </c>
      <c r="AO6" s="40">
        <v>0</v>
      </c>
      <c r="AP6" s="40">
        <v>2</v>
      </c>
      <c r="AQ6" s="40">
        <v>0</v>
      </c>
      <c r="AR6" s="40">
        <v>1</v>
      </c>
      <c r="AS6" s="40">
        <v>1</v>
      </c>
      <c r="AT6" s="40" t="s">
        <v>259</v>
      </c>
      <c r="AU6" s="40">
        <v>1</v>
      </c>
      <c r="AV6" s="40">
        <v>0</v>
      </c>
      <c r="AW6" s="40">
        <v>1</v>
      </c>
      <c r="AX6" s="40">
        <v>1</v>
      </c>
      <c r="AY6" s="40">
        <v>1</v>
      </c>
      <c r="AZ6" s="40">
        <v>0</v>
      </c>
      <c r="BA6" s="40">
        <v>2</v>
      </c>
      <c r="BB6" s="40">
        <v>0</v>
      </c>
      <c r="BC6" s="40">
        <v>0</v>
      </c>
      <c r="BD6" s="40" t="s">
        <v>259</v>
      </c>
      <c r="BE6" s="40" t="s">
        <v>259</v>
      </c>
      <c r="BF6" s="40" t="s">
        <v>259</v>
      </c>
      <c r="BG6" s="40" t="s">
        <v>259</v>
      </c>
      <c r="BH6" s="40" t="s">
        <v>259</v>
      </c>
      <c r="BI6" s="40" t="s">
        <v>259</v>
      </c>
      <c r="BJ6" s="49" t="s">
        <v>312</v>
      </c>
      <c r="BK6" s="49">
        <f>SUM(I6:BI6)</f>
        <v>32</v>
      </c>
      <c r="BL6" s="71">
        <f>BK6/BM6</f>
        <v>0.37647058823529411</v>
      </c>
      <c r="BM6" s="49">
        <v>85</v>
      </c>
    </row>
    <row r="7" spans="1:65" ht="67.5" customHeight="1">
      <c r="A7" s="49">
        <v>2</v>
      </c>
      <c r="B7" s="72" t="s">
        <v>25</v>
      </c>
      <c r="C7" s="72" t="s">
        <v>26</v>
      </c>
      <c r="D7" s="72" t="s">
        <v>27</v>
      </c>
      <c r="E7" s="39">
        <v>38018</v>
      </c>
      <c r="F7" s="19" t="s">
        <v>28</v>
      </c>
      <c r="G7" s="17">
        <v>9</v>
      </c>
      <c r="H7" s="40" t="s">
        <v>267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1</v>
      </c>
      <c r="O7" s="40">
        <v>1</v>
      </c>
      <c r="P7" s="40">
        <v>1</v>
      </c>
      <c r="Q7" s="40">
        <v>0</v>
      </c>
      <c r="R7" s="40">
        <v>0</v>
      </c>
      <c r="S7" s="40">
        <v>0</v>
      </c>
      <c r="T7" s="40">
        <v>0</v>
      </c>
      <c r="U7" s="40">
        <v>0</v>
      </c>
      <c r="V7" s="40">
        <v>0</v>
      </c>
      <c r="W7" s="40">
        <v>0</v>
      </c>
      <c r="X7" s="40">
        <v>0</v>
      </c>
      <c r="Y7" s="40">
        <v>0</v>
      </c>
      <c r="Z7" s="40">
        <v>0</v>
      </c>
      <c r="AA7" s="40">
        <v>1</v>
      </c>
      <c r="AB7" s="40">
        <v>1</v>
      </c>
      <c r="AC7" s="40">
        <v>2</v>
      </c>
      <c r="AD7" s="40">
        <v>0</v>
      </c>
      <c r="AE7" s="40">
        <v>2</v>
      </c>
      <c r="AF7" s="40">
        <v>0</v>
      </c>
      <c r="AG7" s="40">
        <v>0</v>
      </c>
      <c r="AH7" s="40">
        <v>0</v>
      </c>
      <c r="AI7" s="40">
        <v>0</v>
      </c>
      <c r="AJ7" s="40">
        <v>2</v>
      </c>
      <c r="AK7" s="40">
        <v>0</v>
      </c>
      <c r="AL7" s="40">
        <v>0</v>
      </c>
      <c r="AM7" s="40">
        <v>0</v>
      </c>
      <c r="AN7" s="40">
        <v>2</v>
      </c>
      <c r="AO7" s="40">
        <v>0</v>
      </c>
      <c r="AP7" s="40">
        <v>2</v>
      </c>
      <c r="AQ7" s="40">
        <v>0</v>
      </c>
      <c r="AR7" s="40">
        <v>1</v>
      </c>
      <c r="AS7" s="40">
        <v>1</v>
      </c>
      <c r="AT7" s="40">
        <v>0</v>
      </c>
      <c r="AU7" s="40">
        <v>0</v>
      </c>
      <c r="AV7" s="40">
        <v>0</v>
      </c>
      <c r="AW7" s="40">
        <v>1</v>
      </c>
      <c r="AX7" s="40">
        <v>1</v>
      </c>
      <c r="AY7" s="40">
        <v>1</v>
      </c>
      <c r="AZ7" s="40">
        <v>0</v>
      </c>
      <c r="BA7" s="40">
        <v>0</v>
      </c>
      <c r="BB7" s="40">
        <v>2</v>
      </c>
      <c r="BC7" s="40">
        <v>0</v>
      </c>
      <c r="BD7" s="40">
        <v>0</v>
      </c>
      <c r="BE7" s="40" t="s">
        <v>260</v>
      </c>
      <c r="BF7" s="40" t="s">
        <v>260</v>
      </c>
      <c r="BG7" s="40" t="s">
        <v>260</v>
      </c>
      <c r="BH7" s="40" t="s">
        <v>260</v>
      </c>
      <c r="BI7" s="40" t="s">
        <v>260</v>
      </c>
      <c r="BJ7" s="49" t="s">
        <v>312</v>
      </c>
      <c r="BK7" s="49">
        <f>SUM(I7:BI7)</f>
        <v>22</v>
      </c>
      <c r="BL7" s="71">
        <f>BK7/BM7</f>
        <v>0.25882352941176473</v>
      </c>
      <c r="BM7" s="49">
        <v>85</v>
      </c>
    </row>
    <row r="8" spans="1:65" ht="67.5" customHeight="1">
      <c r="A8" s="49">
        <v>3</v>
      </c>
      <c r="B8" s="73" t="s">
        <v>21</v>
      </c>
      <c r="C8" s="73" t="s">
        <v>22</v>
      </c>
      <c r="D8" s="73" t="s">
        <v>23</v>
      </c>
      <c r="E8" s="18">
        <v>38146</v>
      </c>
      <c r="F8" s="16" t="s">
        <v>24</v>
      </c>
      <c r="G8" s="17">
        <v>9</v>
      </c>
      <c r="H8" s="40" t="s">
        <v>268</v>
      </c>
      <c r="I8" s="40">
        <v>0</v>
      </c>
      <c r="J8" s="40">
        <v>1</v>
      </c>
      <c r="K8" s="40">
        <v>0</v>
      </c>
      <c r="L8" s="40">
        <v>1</v>
      </c>
      <c r="M8" s="40">
        <v>0</v>
      </c>
      <c r="N8" s="40">
        <v>0</v>
      </c>
      <c r="O8" s="40">
        <v>0</v>
      </c>
      <c r="P8" s="40">
        <v>1</v>
      </c>
      <c r="Q8" s="40">
        <v>0</v>
      </c>
      <c r="R8" s="40">
        <v>0</v>
      </c>
      <c r="S8" s="40">
        <v>0</v>
      </c>
      <c r="T8" s="40">
        <v>1</v>
      </c>
      <c r="U8" s="40">
        <v>0</v>
      </c>
      <c r="V8" s="40">
        <v>0</v>
      </c>
      <c r="W8" s="40">
        <v>0</v>
      </c>
      <c r="X8" s="40">
        <v>0</v>
      </c>
      <c r="Y8" s="40">
        <v>0</v>
      </c>
      <c r="Z8" s="40">
        <v>0</v>
      </c>
      <c r="AA8" s="40">
        <v>1</v>
      </c>
      <c r="AB8" s="40">
        <v>1</v>
      </c>
      <c r="AC8" s="40">
        <v>2</v>
      </c>
      <c r="AD8" s="40">
        <v>2</v>
      </c>
      <c r="AE8" s="40">
        <v>0</v>
      </c>
      <c r="AF8" s="40">
        <v>0</v>
      </c>
      <c r="AG8" s="40">
        <v>0</v>
      </c>
      <c r="AH8" s="40">
        <v>2</v>
      </c>
      <c r="AI8" s="40">
        <v>0</v>
      </c>
      <c r="AJ8" s="40">
        <v>0</v>
      </c>
      <c r="AK8" s="40">
        <v>0</v>
      </c>
      <c r="AL8" s="40">
        <v>0</v>
      </c>
      <c r="AM8" s="40">
        <v>0</v>
      </c>
      <c r="AN8" s="40">
        <v>2</v>
      </c>
      <c r="AO8" s="40">
        <v>0</v>
      </c>
      <c r="AP8" s="40">
        <v>2</v>
      </c>
      <c r="AQ8" s="40">
        <v>0</v>
      </c>
      <c r="AR8" s="40">
        <v>1</v>
      </c>
      <c r="AS8" s="40">
        <v>0</v>
      </c>
      <c r="AT8" s="40">
        <v>0</v>
      </c>
      <c r="AU8" s="40">
        <v>0</v>
      </c>
      <c r="AV8" s="40">
        <v>0</v>
      </c>
      <c r="AW8" s="40">
        <v>1</v>
      </c>
      <c r="AX8" s="40">
        <v>0</v>
      </c>
      <c r="AY8" s="40">
        <v>1</v>
      </c>
      <c r="AZ8" s="40">
        <v>2</v>
      </c>
      <c r="BA8" s="40">
        <v>0</v>
      </c>
      <c r="BB8" s="40">
        <v>0</v>
      </c>
      <c r="BC8" s="40">
        <v>0</v>
      </c>
      <c r="BD8" s="40" t="s">
        <v>260</v>
      </c>
      <c r="BE8" s="40" t="s">
        <v>260</v>
      </c>
      <c r="BF8" s="40" t="s">
        <v>260</v>
      </c>
      <c r="BG8" s="40" t="s">
        <v>260</v>
      </c>
      <c r="BH8" s="40" t="s">
        <v>260</v>
      </c>
      <c r="BI8" s="40" t="s">
        <v>260</v>
      </c>
      <c r="BJ8" s="49" t="s">
        <v>312</v>
      </c>
      <c r="BK8" s="49">
        <f>SUM(I8:BI8)</f>
        <v>21</v>
      </c>
      <c r="BL8" s="71">
        <f>BK8/BM8</f>
        <v>0.24705882352941178</v>
      </c>
      <c r="BM8" s="49">
        <v>85</v>
      </c>
    </row>
    <row r="9" spans="1:65" ht="67.5" customHeight="1">
      <c r="A9" s="49">
        <v>4</v>
      </c>
      <c r="B9" s="72" t="s">
        <v>30</v>
      </c>
      <c r="C9" s="72" t="s">
        <v>31</v>
      </c>
      <c r="D9" s="72" t="s">
        <v>32</v>
      </c>
      <c r="E9" s="15">
        <v>38180</v>
      </c>
      <c r="F9" s="20" t="s">
        <v>33</v>
      </c>
      <c r="G9" s="17">
        <v>9</v>
      </c>
      <c r="H9" s="40" t="s">
        <v>266</v>
      </c>
      <c r="I9" s="40">
        <v>0</v>
      </c>
      <c r="J9" s="40">
        <v>0</v>
      </c>
      <c r="K9" s="40">
        <v>0</v>
      </c>
      <c r="L9" s="40">
        <v>0</v>
      </c>
      <c r="M9" s="40">
        <v>1</v>
      </c>
      <c r="N9" s="40">
        <v>0</v>
      </c>
      <c r="O9" s="40">
        <v>1</v>
      </c>
      <c r="P9" s="40">
        <v>1</v>
      </c>
      <c r="Q9" s="40">
        <v>0</v>
      </c>
      <c r="R9" s="40">
        <v>0</v>
      </c>
      <c r="S9" s="40">
        <v>1</v>
      </c>
      <c r="T9" s="40">
        <v>0</v>
      </c>
      <c r="U9" s="40">
        <v>0</v>
      </c>
      <c r="V9" s="40">
        <v>1</v>
      </c>
      <c r="W9" s="40">
        <v>0</v>
      </c>
      <c r="X9" s="40">
        <v>0</v>
      </c>
      <c r="Y9" s="40">
        <v>0</v>
      </c>
      <c r="Z9" s="40">
        <v>0</v>
      </c>
      <c r="AA9" s="40">
        <v>1</v>
      </c>
      <c r="AB9" s="40">
        <v>1</v>
      </c>
      <c r="AC9" s="40">
        <v>2</v>
      </c>
      <c r="AD9" s="40">
        <v>0</v>
      </c>
      <c r="AE9" s="40">
        <v>0</v>
      </c>
      <c r="AF9" s="40">
        <v>0</v>
      </c>
      <c r="AG9" s="40">
        <v>0</v>
      </c>
      <c r="AH9" s="40">
        <v>1</v>
      </c>
      <c r="AI9" s="40">
        <v>0</v>
      </c>
      <c r="AJ9" s="40">
        <v>0</v>
      </c>
      <c r="AK9" s="40">
        <v>0</v>
      </c>
      <c r="AL9" s="40">
        <v>0</v>
      </c>
      <c r="AM9" s="40">
        <v>0</v>
      </c>
      <c r="AN9" s="40">
        <v>0</v>
      </c>
      <c r="AO9" s="40">
        <v>0</v>
      </c>
      <c r="AP9" s="40">
        <v>2</v>
      </c>
      <c r="AQ9" s="40">
        <v>0</v>
      </c>
      <c r="AR9" s="40">
        <v>1</v>
      </c>
      <c r="AS9" s="40">
        <v>0</v>
      </c>
      <c r="AT9" s="40">
        <v>0</v>
      </c>
      <c r="AU9" s="40">
        <v>0</v>
      </c>
      <c r="AV9" s="40">
        <v>1</v>
      </c>
      <c r="AW9" s="40">
        <v>1</v>
      </c>
      <c r="AX9" s="40">
        <v>1</v>
      </c>
      <c r="AY9" s="40">
        <v>1</v>
      </c>
      <c r="AZ9" s="40">
        <v>0</v>
      </c>
      <c r="BA9" s="40">
        <v>2</v>
      </c>
      <c r="BB9" s="40">
        <v>2</v>
      </c>
      <c r="BC9" s="40">
        <v>0</v>
      </c>
      <c r="BD9" s="40">
        <v>0</v>
      </c>
      <c r="BE9" s="40" t="s">
        <v>260</v>
      </c>
      <c r="BF9" s="40" t="s">
        <v>260</v>
      </c>
      <c r="BG9" s="40" t="s">
        <v>260</v>
      </c>
      <c r="BH9" s="40" t="s">
        <v>260</v>
      </c>
      <c r="BI9" s="40" t="s">
        <v>260</v>
      </c>
      <c r="BJ9" s="49" t="s">
        <v>312</v>
      </c>
      <c r="BK9" s="49">
        <f>SUM(I9:BI9)</f>
        <v>21</v>
      </c>
      <c r="BL9" s="71">
        <f>BK9/BM9</f>
        <v>0.24705882352941178</v>
      </c>
      <c r="BM9" s="49">
        <v>85</v>
      </c>
    </row>
    <row r="10" spans="1:65" ht="67.5">
      <c r="A10" s="49">
        <v>5</v>
      </c>
      <c r="B10" s="72" t="s">
        <v>53</v>
      </c>
      <c r="C10" s="72" t="s">
        <v>54</v>
      </c>
      <c r="D10" s="72" t="s">
        <v>55</v>
      </c>
      <c r="E10" s="15">
        <v>38065</v>
      </c>
      <c r="F10" s="20" t="s">
        <v>52</v>
      </c>
      <c r="G10" s="21">
        <v>9</v>
      </c>
      <c r="H10" s="40" t="s">
        <v>265</v>
      </c>
      <c r="I10" s="40">
        <v>0</v>
      </c>
      <c r="J10" s="40">
        <v>0</v>
      </c>
      <c r="K10" s="40">
        <v>0</v>
      </c>
      <c r="L10" s="40">
        <v>1</v>
      </c>
      <c r="M10" s="40">
        <v>0</v>
      </c>
      <c r="N10" s="40">
        <v>0</v>
      </c>
      <c r="O10" s="40">
        <v>0</v>
      </c>
      <c r="P10" s="40">
        <v>1</v>
      </c>
      <c r="Q10" s="40">
        <v>0</v>
      </c>
      <c r="R10" s="40">
        <v>0</v>
      </c>
      <c r="S10" s="40">
        <v>1</v>
      </c>
      <c r="T10" s="40">
        <v>0</v>
      </c>
      <c r="U10" s="40">
        <v>0</v>
      </c>
      <c r="V10" s="40">
        <v>1</v>
      </c>
      <c r="W10" s="40">
        <v>0</v>
      </c>
      <c r="X10" s="40">
        <v>0</v>
      </c>
      <c r="Y10" s="40">
        <v>0</v>
      </c>
      <c r="Z10" s="40">
        <v>0</v>
      </c>
      <c r="AA10" s="40">
        <v>1</v>
      </c>
      <c r="AB10" s="40">
        <v>1</v>
      </c>
      <c r="AC10" s="40">
        <v>2</v>
      </c>
      <c r="AD10" s="40">
        <v>2</v>
      </c>
      <c r="AE10" s="40">
        <v>0</v>
      </c>
      <c r="AF10" s="40">
        <v>0</v>
      </c>
      <c r="AG10" s="40">
        <v>0</v>
      </c>
      <c r="AH10" s="40">
        <v>2</v>
      </c>
      <c r="AI10" s="40">
        <v>0</v>
      </c>
      <c r="AJ10" s="40">
        <v>2</v>
      </c>
      <c r="AK10" s="40">
        <v>0</v>
      </c>
      <c r="AL10" s="40">
        <v>0</v>
      </c>
      <c r="AM10" s="40">
        <v>0</v>
      </c>
      <c r="AN10" s="40">
        <v>2</v>
      </c>
      <c r="AO10" s="40">
        <v>0</v>
      </c>
      <c r="AP10" s="40">
        <v>2</v>
      </c>
      <c r="AQ10" s="40" t="s">
        <v>259</v>
      </c>
      <c r="AR10" s="40" t="s">
        <v>259</v>
      </c>
      <c r="AS10" s="40" t="s">
        <v>259</v>
      </c>
      <c r="AT10" s="40" t="s">
        <v>259</v>
      </c>
      <c r="AU10" s="40" t="s">
        <v>259</v>
      </c>
      <c r="AV10" s="40">
        <v>0</v>
      </c>
      <c r="AW10" s="40">
        <v>0</v>
      </c>
      <c r="AX10" s="40">
        <v>1</v>
      </c>
      <c r="AY10" s="40">
        <v>0</v>
      </c>
      <c r="AZ10" s="40">
        <v>0</v>
      </c>
      <c r="BA10" s="40">
        <v>0</v>
      </c>
      <c r="BB10" s="40">
        <v>0</v>
      </c>
      <c r="BC10" s="40">
        <v>0</v>
      </c>
      <c r="BD10" s="40" t="s">
        <v>259</v>
      </c>
      <c r="BE10" s="40">
        <v>2</v>
      </c>
      <c r="BF10" s="40" t="s">
        <v>259</v>
      </c>
      <c r="BG10" s="40">
        <v>0</v>
      </c>
      <c r="BH10" s="40" t="s">
        <v>259</v>
      </c>
      <c r="BI10" s="40" t="s">
        <v>259</v>
      </c>
      <c r="BJ10" s="49" t="s">
        <v>312</v>
      </c>
      <c r="BK10" s="49">
        <f>SUM(I10:BI10)</f>
        <v>21</v>
      </c>
      <c r="BL10" s="71">
        <f>BK10/BM10</f>
        <v>0.24705882352941178</v>
      </c>
      <c r="BM10" s="49">
        <v>85</v>
      </c>
    </row>
    <row r="11" spans="1:65" ht="78.75">
      <c r="A11" s="49">
        <v>6</v>
      </c>
      <c r="B11" s="72" t="s">
        <v>47</v>
      </c>
      <c r="C11" s="72" t="s">
        <v>48</v>
      </c>
      <c r="D11" s="72" t="s">
        <v>49</v>
      </c>
      <c r="E11" s="15">
        <v>38036</v>
      </c>
      <c r="F11" s="20" t="s">
        <v>50</v>
      </c>
      <c r="G11" s="21">
        <v>9</v>
      </c>
      <c r="H11" s="40" t="s">
        <v>261</v>
      </c>
      <c r="I11" s="40">
        <v>0</v>
      </c>
      <c r="J11" s="40">
        <v>0</v>
      </c>
      <c r="K11" s="40">
        <v>0</v>
      </c>
      <c r="L11" s="40">
        <v>0</v>
      </c>
      <c r="M11" s="40">
        <v>1</v>
      </c>
      <c r="N11" s="40">
        <v>1</v>
      </c>
      <c r="O11" s="40">
        <v>1</v>
      </c>
      <c r="P11" s="40">
        <v>1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  <c r="W11" s="40">
        <v>1</v>
      </c>
      <c r="X11" s="40">
        <v>1</v>
      </c>
      <c r="Y11" s="40">
        <v>0</v>
      </c>
      <c r="Z11" s="40">
        <v>0</v>
      </c>
      <c r="AA11" s="40">
        <v>1</v>
      </c>
      <c r="AB11" s="40">
        <v>1</v>
      </c>
      <c r="AC11" s="40">
        <v>2</v>
      </c>
      <c r="AD11" s="40">
        <v>0</v>
      </c>
      <c r="AE11" s="40">
        <v>0</v>
      </c>
      <c r="AF11" s="40">
        <v>0</v>
      </c>
      <c r="AG11" s="40">
        <v>0</v>
      </c>
      <c r="AH11" s="40">
        <v>2</v>
      </c>
      <c r="AI11" s="40">
        <v>0</v>
      </c>
      <c r="AJ11" s="40">
        <v>2</v>
      </c>
      <c r="AK11" s="40">
        <v>0</v>
      </c>
      <c r="AL11" s="40">
        <v>0</v>
      </c>
      <c r="AM11" s="40">
        <v>0</v>
      </c>
      <c r="AN11" s="40">
        <v>0</v>
      </c>
      <c r="AO11" s="40">
        <v>0</v>
      </c>
      <c r="AP11" s="40">
        <v>2</v>
      </c>
      <c r="AQ11" s="40">
        <v>0</v>
      </c>
      <c r="AR11" s="40">
        <v>1</v>
      </c>
      <c r="AS11" s="40">
        <v>0</v>
      </c>
      <c r="AT11" s="40">
        <v>0</v>
      </c>
      <c r="AU11" s="40">
        <v>0</v>
      </c>
      <c r="AV11" s="40">
        <v>1</v>
      </c>
      <c r="AW11" s="40">
        <v>1</v>
      </c>
      <c r="AX11" s="40">
        <v>0</v>
      </c>
      <c r="AY11" s="40">
        <v>1</v>
      </c>
      <c r="AZ11" s="40">
        <v>0</v>
      </c>
      <c r="BA11" s="40">
        <v>0</v>
      </c>
      <c r="BB11" s="40">
        <v>0</v>
      </c>
      <c r="BC11" s="40">
        <v>0</v>
      </c>
      <c r="BD11" s="40">
        <v>0</v>
      </c>
      <c r="BE11" s="40">
        <v>0</v>
      </c>
      <c r="BF11" s="40">
        <v>0</v>
      </c>
      <c r="BG11" s="40">
        <v>0</v>
      </c>
      <c r="BH11" s="40">
        <v>0</v>
      </c>
      <c r="BI11" s="40">
        <v>0</v>
      </c>
      <c r="BJ11" s="49" t="s">
        <v>312</v>
      </c>
      <c r="BK11" s="49">
        <f>SUM(I11:BI11)</f>
        <v>20</v>
      </c>
      <c r="BL11" s="71">
        <f>BK11/BM11</f>
        <v>0.23529411764705882</v>
      </c>
      <c r="BM11" s="49">
        <v>85</v>
      </c>
    </row>
    <row r="12" spans="1:65" ht="67.5">
      <c r="A12" s="49">
        <v>7</v>
      </c>
      <c r="B12" s="74" t="s">
        <v>44</v>
      </c>
      <c r="C12" s="25" t="s">
        <v>45</v>
      </c>
      <c r="D12" s="74" t="s">
        <v>46</v>
      </c>
      <c r="E12" s="18">
        <v>38216</v>
      </c>
      <c r="F12" s="20" t="s">
        <v>37</v>
      </c>
      <c r="G12" s="25">
        <v>9</v>
      </c>
      <c r="H12" s="40" t="s">
        <v>263</v>
      </c>
      <c r="I12" s="40">
        <v>0</v>
      </c>
      <c r="J12" s="40">
        <v>1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1</v>
      </c>
      <c r="Q12" s="40">
        <v>1</v>
      </c>
      <c r="R12" s="40">
        <v>0</v>
      </c>
      <c r="S12" s="40">
        <v>1</v>
      </c>
      <c r="T12" s="40">
        <v>1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0">
        <v>0</v>
      </c>
      <c r="AC12" s="40">
        <v>0</v>
      </c>
      <c r="AD12" s="40">
        <v>2</v>
      </c>
      <c r="AE12" s="40">
        <v>2</v>
      </c>
      <c r="AF12" s="40">
        <v>0</v>
      </c>
      <c r="AG12" s="40">
        <v>2</v>
      </c>
      <c r="AH12" s="40">
        <v>0</v>
      </c>
      <c r="AI12" s="40">
        <v>2</v>
      </c>
      <c r="AJ12" s="40">
        <v>0</v>
      </c>
      <c r="AK12" s="40">
        <v>0</v>
      </c>
      <c r="AL12" s="40">
        <v>0</v>
      </c>
      <c r="AM12" s="40">
        <v>0</v>
      </c>
      <c r="AN12" s="40">
        <v>0</v>
      </c>
      <c r="AO12" s="40">
        <v>0</v>
      </c>
      <c r="AP12" s="40">
        <v>0</v>
      </c>
      <c r="AQ12" s="40" t="s">
        <v>259</v>
      </c>
      <c r="AR12" s="40" t="s">
        <v>259</v>
      </c>
      <c r="AS12" s="40" t="s">
        <v>259</v>
      </c>
      <c r="AT12" s="40" t="s">
        <v>259</v>
      </c>
      <c r="AU12" s="40" t="s">
        <v>259</v>
      </c>
      <c r="AV12" s="40">
        <v>1</v>
      </c>
      <c r="AW12" s="40" t="s">
        <v>259</v>
      </c>
      <c r="AX12" s="40">
        <v>1</v>
      </c>
      <c r="AY12" s="40" t="s">
        <v>259</v>
      </c>
      <c r="AZ12" s="40">
        <v>0</v>
      </c>
      <c r="BA12" s="40">
        <v>0</v>
      </c>
      <c r="BB12" s="40">
        <v>0</v>
      </c>
      <c r="BC12" s="40" t="s">
        <v>259</v>
      </c>
      <c r="BD12" s="40" t="s">
        <v>259</v>
      </c>
      <c r="BE12" s="40">
        <v>2</v>
      </c>
      <c r="BF12" s="40">
        <v>2</v>
      </c>
      <c r="BG12" s="40" t="s">
        <v>259</v>
      </c>
      <c r="BH12" s="40" t="s">
        <v>259</v>
      </c>
      <c r="BI12" s="40" t="s">
        <v>259</v>
      </c>
      <c r="BJ12" s="49" t="s">
        <v>312</v>
      </c>
      <c r="BK12" s="49">
        <f>SUM(J12:BI12)</f>
        <v>19</v>
      </c>
      <c r="BL12" s="71">
        <f>BK12/BM12</f>
        <v>0.22352941176470589</v>
      </c>
      <c r="BM12" s="49">
        <v>85</v>
      </c>
    </row>
    <row r="13" spans="1:65" ht="67.5">
      <c r="A13" s="49">
        <v>8</v>
      </c>
      <c r="B13" s="72" t="s">
        <v>34</v>
      </c>
      <c r="C13" s="72" t="s">
        <v>35</v>
      </c>
      <c r="D13" s="72" t="s">
        <v>36</v>
      </c>
      <c r="E13" s="18">
        <v>38022</v>
      </c>
      <c r="F13" s="20" t="s">
        <v>37</v>
      </c>
      <c r="G13" s="17">
        <v>9</v>
      </c>
      <c r="H13" s="40" t="s">
        <v>263</v>
      </c>
      <c r="I13" s="40">
        <v>0</v>
      </c>
      <c r="J13" s="40">
        <v>1</v>
      </c>
      <c r="K13" s="40">
        <v>0</v>
      </c>
      <c r="L13" s="40">
        <v>1</v>
      </c>
      <c r="M13" s="40">
        <v>0</v>
      </c>
      <c r="N13" s="40">
        <v>0</v>
      </c>
      <c r="O13" s="40">
        <v>1</v>
      </c>
      <c r="P13" s="40">
        <v>0</v>
      </c>
      <c r="Q13" s="40">
        <v>1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59">
        <v>0</v>
      </c>
      <c r="X13" s="59">
        <v>0</v>
      </c>
      <c r="Y13" s="40">
        <v>1</v>
      </c>
      <c r="Z13" s="40">
        <v>0</v>
      </c>
      <c r="AA13" s="40">
        <v>1</v>
      </c>
      <c r="AB13" s="40">
        <v>1</v>
      </c>
      <c r="AC13" s="40">
        <v>2</v>
      </c>
      <c r="AD13" s="40">
        <v>0</v>
      </c>
      <c r="AE13" s="40">
        <v>0</v>
      </c>
      <c r="AF13" s="40">
        <v>0</v>
      </c>
      <c r="AG13" s="40">
        <v>0</v>
      </c>
      <c r="AH13" s="40">
        <v>2</v>
      </c>
      <c r="AI13" s="40">
        <v>2</v>
      </c>
      <c r="AJ13" s="40">
        <v>2</v>
      </c>
      <c r="AK13" s="40">
        <v>0</v>
      </c>
      <c r="AL13" s="40">
        <v>0</v>
      </c>
      <c r="AM13" s="40">
        <v>0</v>
      </c>
      <c r="AN13" s="40">
        <v>0</v>
      </c>
      <c r="AO13" s="40">
        <v>0</v>
      </c>
      <c r="AP13" s="40">
        <v>0</v>
      </c>
      <c r="AQ13" s="40" t="s">
        <v>259</v>
      </c>
      <c r="AR13" s="40" t="s">
        <v>259</v>
      </c>
      <c r="AS13" s="40" t="s">
        <v>259</v>
      </c>
      <c r="AT13" s="40" t="s">
        <v>259</v>
      </c>
      <c r="AU13" s="40" t="s">
        <v>259</v>
      </c>
      <c r="AV13" s="40">
        <v>0</v>
      </c>
      <c r="AW13" s="40">
        <v>1</v>
      </c>
      <c r="AX13" s="40">
        <v>0</v>
      </c>
      <c r="AY13" s="40">
        <v>0</v>
      </c>
      <c r="AZ13" s="40">
        <v>0</v>
      </c>
      <c r="BA13" s="40" t="s">
        <v>259</v>
      </c>
      <c r="BB13" s="40">
        <v>2</v>
      </c>
      <c r="BC13" s="40">
        <v>0</v>
      </c>
      <c r="BD13" s="40">
        <v>0</v>
      </c>
      <c r="BE13" s="40" t="s">
        <v>259</v>
      </c>
      <c r="BF13" s="40">
        <v>0</v>
      </c>
      <c r="BG13" s="40" t="s">
        <v>259</v>
      </c>
      <c r="BH13" s="40" t="s">
        <v>259</v>
      </c>
      <c r="BI13" s="40" t="s">
        <v>259</v>
      </c>
      <c r="BJ13" s="49" t="s">
        <v>312</v>
      </c>
      <c r="BK13" s="49">
        <f>SUM(I13:BI13)</f>
        <v>18</v>
      </c>
      <c r="BL13" s="71">
        <f>BK13/BM13</f>
        <v>0.21176470588235294</v>
      </c>
      <c r="BM13" s="49">
        <v>85</v>
      </c>
    </row>
    <row r="14" spans="1:65" ht="67.5">
      <c r="A14" s="49">
        <v>9</v>
      </c>
      <c r="B14" s="72" t="s">
        <v>51</v>
      </c>
      <c r="C14" s="72" t="s">
        <v>48</v>
      </c>
      <c r="D14" s="72" t="s">
        <v>46</v>
      </c>
      <c r="E14" s="15">
        <v>38110</v>
      </c>
      <c r="F14" s="20" t="s">
        <v>52</v>
      </c>
      <c r="G14" s="21">
        <v>9</v>
      </c>
      <c r="H14" s="40" t="s">
        <v>262</v>
      </c>
      <c r="I14" s="40">
        <v>0</v>
      </c>
      <c r="J14" s="40">
        <v>1</v>
      </c>
      <c r="K14" s="40">
        <v>0</v>
      </c>
      <c r="L14" s="40">
        <v>0</v>
      </c>
      <c r="M14" s="40">
        <v>1</v>
      </c>
      <c r="N14" s="40">
        <v>0</v>
      </c>
      <c r="O14" s="40">
        <v>1</v>
      </c>
      <c r="P14" s="40">
        <v>1</v>
      </c>
      <c r="Q14" s="40">
        <v>0</v>
      </c>
      <c r="R14" s="40" t="s">
        <v>259</v>
      </c>
      <c r="S14" s="40">
        <v>0</v>
      </c>
      <c r="T14" s="40">
        <v>0</v>
      </c>
      <c r="U14" s="40" t="s">
        <v>259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0" t="s">
        <v>259</v>
      </c>
      <c r="AB14" s="40">
        <v>1</v>
      </c>
      <c r="AC14" s="40">
        <v>0</v>
      </c>
      <c r="AD14" s="40">
        <v>0</v>
      </c>
      <c r="AE14" s="40">
        <v>0</v>
      </c>
      <c r="AF14" s="40">
        <v>0</v>
      </c>
      <c r="AG14" s="40">
        <v>2</v>
      </c>
      <c r="AH14" s="40">
        <v>2</v>
      </c>
      <c r="AI14" s="40">
        <v>0</v>
      </c>
      <c r="AJ14" s="40">
        <v>0</v>
      </c>
      <c r="AK14" s="40">
        <v>2</v>
      </c>
      <c r="AL14" s="40">
        <v>0</v>
      </c>
      <c r="AM14" s="40">
        <v>0</v>
      </c>
      <c r="AN14" s="40">
        <v>0</v>
      </c>
      <c r="AO14" s="40">
        <v>0</v>
      </c>
      <c r="AP14" s="40">
        <v>0</v>
      </c>
      <c r="AQ14" s="40">
        <v>0</v>
      </c>
      <c r="AR14" s="40">
        <v>1</v>
      </c>
      <c r="AS14" s="40">
        <v>1</v>
      </c>
      <c r="AT14" s="40">
        <v>0</v>
      </c>
      <c r="AU14" s="40">
        <v>0</v>
      </c>
      <c r="AV14" s="40">
        <v>0</v>
      </c>
      <c r="AW14" s="40">
        <v>1</v>
      </c>
      <c r="AX14" s="40" t="s">
        <v>259</v>
      </c>
      <c r="AY14" s="40" t="s">
        <v>259</v>
      </c>
      <c r="AZ14" s="40">
        <v>0</v>
      </c>
      <c r="BA14" s="40">
        <v>2</v>
      </c>
      <c r="BB14" s="40" t="s">
        <v>259</v>
      </c>
      <c r="BC14" s="40">
        <v>0</v>
      </c>
      <c r="BD14" s="40" t="s">
        <v>259</v>
      </c>
      <c r="BE14" s="40" t="s">
        <v>259</v>
      </c>
      <c r="BF14" s="40">
        <v>0</v>
      </c>
      <c r="BG14" s="40">
        <v>0</v>
      </c>
      <c r="BH14" s="40" t="s">
        <v>259</v>
      </c>
      <c r="BI14" s="40" t="s">
        <v>259</v>
      </c>
      <c r="BJ14" s="49" t="s">
        <v>312</v>
      </c>
      <c r="BK14" s="49">
        <f>SUM(I14:BI14)</f>
        <v>16</v>
      </c>
      <c r="BL14" s="71">
        <f>BK14/BM14</f>
        <v>0.18823529411764706</v>
      </c>
      <c r="BM14" s="49">
        <v>85</v>
      </c>
    </row>
    <row r="15" spans="1:65" ht="60">
      <c r="A15" s="49">
        <v>10</v>
      </c>
      <c r="B15" s="72" t="s">
        <v>40</v>
      </c>
      <c r="C15" s="72" t="s">
        <v>41</v>
      </c>
      <c r="D15" s="72" t="s">
        <v>42</v>
      </c>
      <c r="E15" s="22">
        <v>38227</v>
      </c>
      <c r="F15" s="23" t="s">
        <v>43</v>
      </c>
      <c r="G15" s="24">
        <v>9</v>
      </c>
      <c r="H15" s="40" t="s">
        <v>264</v>
      </c>
      <c r="I15" s="40">
        <v>0</v>
      </c>
      <c r="J15" s="40">
        <v>1</v>
      </c>
      <c r="K15" s="40">
        <v>0</v>
      </c>
      <c r="L15" s="40">
        <v>0</v>
      </c>
      <c r="M15" s="40">
        <v>1</v>
      </c>
      <c r="N15" s="40">
        <v>0</v>
      </c>
      <c r="O15" s="40">
        <v>1</v>
      </c>
      <c r="P15" s="40">
        <v>1</v>
      </c>
      <c r="Q15" s="40">
        <v>1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40">
        <v>1</v>
      </c>
      <c r="Z15" s="40">
        <v>0</v>
      </c>
      <c r="AA15" s="40">
        <v>0</v>
      </c>
      <c r="AB15" s="40">
        <v>1</v>
      </c>
      <c r="AC15" s="40">
        <v>2</v>
      </c>
      <c r="AD15" s="40">
        <v>0</v>
      </c>
      <c r="AE15" s="40">
        <v>0</v>
      </c>
      <c r="AF15" s="40">
        <v>0</v>
      </c>
      <c r="AG15" s="40">
        <v>0</v>
      </c>
      <c r="AH15" s="40">
        <v>0</v>
      </c>
      <c r="AI15" s="40">
        <v>0</v>
      </c>
      <c r="AJ15" s="40">
        <v>0</v>
      </c>
      <c r="AK15" s="40">
        <v>0</v>
      </c>
      <c r="AL15" s="40">
        <v>0</v>
      </c>
      <c r="AM15" s="40">
        <v>0</v>
      </c>
      <c r="AN15" s="40">
        <v>0</v>
      </c>
      <c r="AO15" s="40">
        <v>0</v>
      </c>
      <c r="AP15" s="40">
        <v>2</v>
      </c>
      <c r="AQ15" s="40">
        <v>0</v>
      </c>
      <c r="AR15" s="40" t="s">
        <v>259</v>
      </c>
      <c r="AS15" s="40">
        <v>0</v>
      </c>
      <c r="AT15" s="40" t="s">
        <v>259</v>
      </c>
      <c r="AU15" s="40">
        <v>0</v>
      </c>
      <c r="AV15" s="40">
        <v>0</v>
      </c>
      <c r="AW15" s="40">
        <v>1</v>
      </c>
      <c r="AX15" s="40">
        <v>0</v>
      </c>
      <c r="AY15" s="40">
        <v>1</v>
      </c>
      <c r="AZ15" s="40">
        <v>2</v>
      </c>
      <c r="BA15" s="40">
        <v>0</v>
      </c>
      <c r="BB15" s="40">
        <v>0</v>
      </c>
      <c r="BC15" s="40">
        <v>0</v>
      </c>
      <c r="BD15" s="40">
        <v>0</v>
      </c>
      <c r="BE15" s="40" t="s">
        <v>259</v>
      </c>
      <c r="BF15" s="40" t="s">
        <v>259</v>
      </c>
      <c r="BG15" s="40" t="s">
        <v>259</v>
      </c>
      <c r="BH15" s="40" t="s">
        <v>259</v>
      </c>
      <c r="BI15" s="40" t="s">
        <v>259</v>
      </c>
      <c r="BJ15" s="49" t="s">
        <v>312</v>
      </c>
      <c r="BK15" s="49">
        <f>SUM(J15:BI15)</f>
        <v>15</v>
      </c>
      <c r="BL15" s="71">
        <f>BK15/BM15</f>
        <v>0.17647058823529413</v>
      </c>
      <c r="BM15" s="49">
        <v>85</v>
      </c>
    </row>
  </sheetData>
  <autoFilter ref="A5:BM5">
    <sortState ref="A6:BM15">
      <sortCondition descending="1" ref="BL5"/>
    </sortState>
  </autoFilter>
  <mergeCells count="9">
    <mergeCell ref="AV4:AY4"/>
    <mergeCell ref="AZ4:BD4"/>
    <mergeCell ref="BE4:BI4"/>
    <mergeCell ref="A2:C2"/>
    <mergeCell ref="A3:B3"/>
    <mergeCell ref="I4:AB4"/>
    <mergeCell ref="AC4:AL4"/>
    <mergeCell ref="AM4:AP4"/>
    <mergeCell ref="AQ4:AU4"/>
  </mergeCells>
  <dataValidations count="1">
    <dataValidation allowBlank="1" showInputMessage="1" showErrorMessage="1" sqref="F4 BE4 AZ4 AV4 AQ4 AM4 H4:I4 AC4"/>
  </dataValidation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M40"/>
  <sheetViews>
    <sheetView zoomScale="70" zoomScaleNormal="70" workbookViewId="0">
      <selection activeCell="BT8" sqref="BT8"/>
    </sheetView>
  </sheetViews>
  <sheetFormatPr defaultRowHeight="15"/>
  <cols>
    <col min="2" max="2" width="15" customWidth="1"/>
    <col min="3" max="3" width="10.85546875" customWidth="1"/>
    <col min="4" max="4" width="14.42578125" customWidth="1"/>
    <col min="5" max="5" width="11.140625" customWidth="1"/>
    <col min="6" max="6" width="18.5703125" customWidth="1"/>
    <col min="8" max="8" width="12" customWidth="1"/>
    <col min="9" max="61" width="3.7109375" hidden="1" customWidth="1"/>
    <col min="62" max="62" width="12.5703125" customWidth="1"/>
  </cols>
  <sheetData>
    <row r="1" spans="1:65">
      <c r="A1" s="11" t="s">
        <v>11</v>
      </c>
      <c r="B1" s="11" t="s">
        <v>12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</row>
    <row r="2" spans="1:65">
      <c r="A2" s="68" t="s">
        <v>18</v>
      </c>
      <c r="B2" s="68"/>
      <c r="C2" s="6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1"/>
      <c r="BM2" s="11"/>
    </row>
    <row r="3" spans="1:65" ht="15.75" thickBot="1">
      <c r="A3" s="69" t="s">
        <v>14</v>
      </c>
      <c r="B3" s="70"/>
      <c r="C3" s="11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11"/>
      <c r="BM3" s="11"/>
    </row>
    <row r="4" spans="1:65" ht="15" customHeight="1">
      <c r="A4" s="1"/>
      <c r="B4" s="1"/>
      <c r="C4" s="75"/>
      <c r="D4" s="75"/>
      <c r="E4" s="75"/>
      <c r="F4" s="75"/>
      <c r="G4" s="75"/>
      <c r="H4" s="75"/>
      <c r="I4" s="76" t="s">
        <v>252</v>
      </c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8"/>
      <c r="AC4" s="76" t="s">
        <v>253</v>
      </c>
      <c r="AD4" s="77"/>
      <c r="AE4" s="77"/>
      <c r="AF4" s="77"/>
      <c r="AG4" s="77"/>
      <c r="AH4" s="77"/>
      <c r="AI4" s="77"/>
      <c r="AJ4" s="77"/>
      <c r="AK4" s="77"/>
      <c r="AL4" s="78"/>
      <c r="AM4" s="76" t="s">
        <v>254</v>
      </c>
      <c r="AN4" s="77"/>
      <c r="AO4" s="77"/>
      <c r="AP4" s="78"/>
      <c r="AQ4" s="76" t="s">
        <v>255</v>
      </c>
      <c r="AR4" s="77"/>
      <c r="AS4" s="77"/>
      <c r="AT4" s="77"/>
      <c r="AU4" s="78"/>
      <c r="AV4" s="76" t="s">
        <v>256</v>
      </c>
      <c r="AW4" s="77"/>
      <c r="AX4" s="77"/>
      <c r="AY4" s="78"/>
      <c r="AZ4" s="76" t="s">
        <v>257</v>
      </c>
      <c r="BA4" s="77"/>
      <c r="BB4" s="77"/>
      <c r="BC4" s="77"/>
      <c r="BD4" s="78"/>
      <c r="BE4" s="76" t="s">
        <v>258</v>
      </c>
      <c r="BF4" s="77"/>
      <c r="BG4" s="77"/>
      <c r="BH4" s="77"/>
      <c r="BI4" s="78"/>
      <c r="BJ4" s="75"/>
      <c r="BK4" s="75"/>
      <c r="BL4" s="11"/>
      <c r="BM4" s="11"/>
    </row>
    <row r="5" spans="1:65" ht="90">
      <c r="A5" s="83" t="s">
        <v>0</v>
      </c>
      <c r="B5" s="80" t="s">
        <v>1</v>
      </c>
      <c r="C5" s="80" t="s">
        <v>2</v>
      </c>
      <c r="D5" s="80" t="s">
        <v>3</v>
      </c>
      <c r="E5" s="80" t="s">
        <v>4</v>
      </c>
      <c r="F5" s="80" t="s">
        <v>17</v>
      </c>
      <c r="G5" s="80" t="s">
        <v>5</v>
      </c>
      <c r="H5" s="81" t="s">
        <v>6</v>
      </c>
      <c r="I5" s="81">
        <v>1</v>
      </c>
      <c r="J5" s="81">
        <f>I5+1</f>
        <v>2</v>
      </c>
      <c r="K5" s="81">
        <f t="shared" ref="K5:AB5" si="0">J5+1</f>
        <v>3</v>
      </c>
      <c r="L5" s="81">
        <f t="shared" si="0"/>
        <v>4</v>
      </c>
      <c r="M5" s="81">
        <f t="shared" si="0"/>
        <v>5</v>
      </c>
      <c r="N5" s="81">
        <f t="shared" si="0"/>
        <v>6</v>
      </c>
      <c r="O5" s="81">
        <f t="shared" si="0"/>
        <v>7</v>
      </c>
      <c r="P5" s="81">
        <f t="shared" si="0"/>
        <v>8</v>
      </c>
      <c r="Q5" s="81">
        <f t="shared" si="0"/>
        <v>9</v>
      </c>
      <c r="R5" s="81">
        <f t="shared" si="0"/>
        <v>10</v>
      </c>
      <c r="S5" s="81">
        <f t="shared" si="0"/>
        <v>11</v>
      </c>
      <c r="T5" s="81">
        <f t="shared" si="0"/>
        <v>12</v>
      </c>
      <c r="U5" s="81">
        <f t="shared" si="0"/>
        <v>13</v>
      </c>
      <c r="V5" s="81">
        <f t="shared" si="0"/>
        <v>14</v>
      </c>
      <c r="W5" s="81">
        <f t="shared" si="0"/>
        <v>15</v>
      </c>
      <c r="X5" s="81">
        <f t="shared" si="0"/>
        <v>16</v>
      </c>
      <c r="Y5" s="81">
        <f t="shared" si="0"/>
        <v>17</v>
      </c>
      <c r="Z5" s="81">
        <f t="shared" si="0"/>
        <v>18</v>
      </c>
      <c r="AA5" s="81">
        <f t="shared" si="0"/>
        <v>19</v>
      </c>
      <c r="AB5" s="81">
        <f t="shared" si="0"/>
        <v>20</v>
      </c>
      <c r="AC5" s="81">
        <v>1</v>
      </c>
      <c r="AD5" s="81">
        <f>AC5+1</f>
        <v>2</v>
      </c>
      <c r="AE5" s="81">
        <f t="shared" ref="AE5:AL5" si="1">AD5+1</f>
        <v>3</v>
      </c>
      <c r="AF5" s="81">
        <f t="shared" si="1"/>
        <v>4</v>
      </c>
      <c r="AG5" s="81">
        <f t="shared" si="1"/>
        <v>5</v>
      </c>
      <c r="AH5" s="81">
        <f t="shared" si="1"/>
        <v>6</v>
      </c>
      <c r="AI5" s="81">
        <f t="shared" si="1"/>
        <v>7</v>
      </c>
      <c r="AJ5" s="81">
        <f t="shared" si="1"/>
        <v>8</v>
      </c>
      <c r="AK5" s="81">
        <f t="shared" si="1"/>
        <v>9</v>
      </c>
      <c r="AL5" s="81">
        <f t="shared" si="1"/>
        <v>10</v>
      </c>
      <c r="AM5" s="81">
        <v>1</v>
      </c>
      <c r="AN5" s="81">
        <v>2</v>
      </c>
      <c r="AO5" s="81">
        <v>3</v>
      </c>
      <c r="AP5" s="81">
        <v>4</v>
      </c>
      <c r="AQ5" s="81">
        <v>1</v>
      </c>
      <c r="AR5" s="81">
        <v>2</v>
      </c>
      <c r="AS5" s="81">
        <v>3</v>
      </c>
      <c r="AT5" s="81">
        <v>4</v>
      </c>
      <c r="AU5" s="81">
        <v>5</v>
      </c>
      <c r="AV5" s="81">
        <v>1</v>
      </c>
      <c r="AW5" s="81">
        <v>2</v>
      </c>
      <c r="AX5" s="81">
        <v>3</v>
      </c>
      <c r="AY5" s="81">
        <v>4</v>
      </c>
      <c r="AZ5" s="81">
        <v>1</v>
      </c>
      <c r="BA5" s="81">
        <v>2</v>
      </c>
      <c r="BB5" s="81">
        <v>3</v>
      </c>
      <c r="BC5" s="81">
        <v>4</v>
      </c>
      <c r="BD5" s="81">
        <v>5</v>
      </c>
      <c r="BE5" s="81">
        <v>1</v>
      </c>
      <c r="BF5" s="81">
        <v>2</v>
      </c>
      <c r="BG5" s="81">
        <v>3</v>
      </c>
      <c r="BH5" s="81">
        <v>4</v>
      </c>
      <c r="BI5" s="81">
        <v>5</v>
      </c>
      <c r="BJ5" s="80" t="s">
        <v>7</v>
      </c>
      <c r="BK5" s="80" t="s">
        <v>8</v>
      </c>
      <c r="BL5" s="82" t="s">
        <v>9</v>
      </c>
      <c r="BM5" s="82" t="s">
        <v>10</v>
      </c>
    </row>
    <row r="6" spans="1:65" ht="59.25" customHeight="1">
      <c r="A6" s="40">
        <v>17</v>
      </c>
      <c r="B6" s="65" t="s">
        <v>100</v>
      </c>
      <c r="C6" s="30" t="s">
        <v>29</v>
      </c>
      <c r="D6" s="30" t="s">
        <v>27</v>
      </c>
      <c r="E6" s="15">
        <v>37701</v>
      </c>
      <c r="F6" s="16" t="s">
        <v>101</v>
      </c>
      <c r="G6" s="17">
        <v>10</v>
      </c>
      <c r="H6" s="12" t="s">
        <v>306</v>
      </c>
      <c r="I6" s="12">
        <v>1</v>
      </c>
      <c r="J6" s="12">
        <v>1</v>
      </c>
      <c r="K6" s="12">
        <v>1</v>
      </c>
      <c r="L6" s="12">
        <v>1</v>
      </c>
      <c r="M6" s="12">
        <v>1</v>
      </c>
      <c r="N6" s="12">
        <v>1</v>
      </c>
      <c r="O6" s="12">
        <v>1</v>
      </c>
      <c r="P6" s="12">
        <v>1</v>
      </c>
      <c r="Q6" s="12">
        <v>1</v>
      </c>
      <c r="R6" s="12">
        <v>1</v>
      </c>
      <c r="S6" s="12">
        <v>1</v>
      </c>
      <c r="T6" s="12">
        <v>1</v>
      </c>
      <c r="U6" s="12">
        <v>1</v>
      </c>
      <c r="V6" s="12">
        <v>1</v>
      </c>
      <c r="W6" s="12">
        <v>1</v>
      </c>
      <c r="X6" s="12">
        <v>1</v>
      </c>
      <c r="Y6" s="12">
        <v>1</v>
      </c>
      <c r="Z6" s="12">
        <v>1</v>
      </c>
      <c r="AA6" s="12">
        <v>1</v>
      </c>
      <c r="AB6" s="12">
        <v>1</v>
      </c>
      <c r="AC6" s="12">
        <v>2</v>
      </c>
      <c r="AD6" s="12">
        <v>0</v>
      </c>
      <c r="AE6" s="12">
        <v>2</v>
      </c>
      <c r="AF6" s="12">
        <v>2</v>
      </c>
      <c r="AG6" s="12">
        <v>2</v>
      </c>
      <c r="AH6" s="12">
        <v>0</v>
      </c>
      <c r="AI6" s="12">
        <v>2</v>
      </c>
      <c r="AJ6" s="12">
        <v>2</v>
      </c>
      <c r="AK6" s="12">
        <v>0</v>
      </c>
      <c r="AL6" s="12">
        <v>0</v>
      </c>
      <c r="AM6" s="12">
        <v>2</v>
      </c>
      <c r="AN6" s="12">
        <v>0</v>
      </c>
      <c r="AO6" s="12">
        <v>2</v>
      </c>
      <c r="AP6" s="12">
        <v>2</v>
      </c>
      <c r="AQ6" s="12">
        <v>0</v>
      </c>
      <c r="AR6" s="12">
        <v>1</v>
      </c>
      <c r="AS6" s="12">
        <v>1</v>
      </c>
      <c r="AT6" s="12">
        <v>1</v>
      </c>
      <c r="AU6" s="12">
        <v>0</v>
      </c>
      <c r="AV6" s="12">
        <v>2</v>
      </c>
      <c r="AW6" s="12">
        <v>3</v>
      </c>
      <c r="AX6" s="12">
        <v>0</v>
      </c>
      <c r="AY6" s="12">
        <v>3</v>
      </c>
      <c r="AZ6" s="12">
        <v>2</v>
      </c>
      <c r="BA6" s="12">
        <v>2</v>
      </c>
      <c r="BB6" s="12">
        <v>2</v>
      </c>
      <c r="BC6" s="12">
        <v>2</v>
      </c>
      <c r="BD6" s="12">
        <v>2</v>
      </c>
      <c r="BE6" s="12">
        <v>2</v>
      </c>
      <c r="BF6" s="12">
        <v>2</v>
      </c>
      <c r="BG6" s="12">
        <v>2</v>
      </c>
      <c r="BH6" s="12">
        <v>2</v>
      </c>
      <c r="BI6" s="12">
        <v>2</v>
      </c>
      <c r="BJ6" s="84" t="s">
        <v>313</v>
      </c>
      <c r="BK6" s="10">
        <f>SUM(I6:BI6)</f>
        <v>69</v>
      </c>
      <c r="BL6" s="13">
        <f>BK6/BM6</f>
        <v>0.81176470588235294</v>
      </c>
      <c r="BM6" s="10">
        <v>85</v>
      </c>
    </row>
    <row r="7" spans="1:65" ht="67.5">
      <c r="A7" s="40">
        <v>20</v>
      </c>
      <c r="B7" s="66" t="s">
        <v>111</v>
      </c>
      <c r="C7" s="33" t="s">
        <v>31</v>
      </c>
      <c r="D7" s="33" t="s">
        <v>20</v>
      </c>
      <c r="E7" s="15">
        <v>37638</v>
      </c>
      <c r="F7" s="16" t="s">
        <v>112</v>
      </c>
      <c r="G7" s="17">
        <v>10</v>
      </c>
      <c r="H7" s="12" t="s">
        <v>290</v>
      </c>
      <c r="I7" s="12">
        <v>1</v>
      </c>
      <c r="J7" s="12">
        <v>1</v>
      </c>
      <c r="K7" s="12">
        <v>1</v>
      </c>
      <c r="L7" s="12">
        <v>1</v>
      </c>
      <c r="M7" s="12">
        <v>1</v>
      </c>
      <c r="N7" s="12">
        <v>1</v>
      </c>
      <c r="O7" s="12">
        <v>1</v>
      </c>
      <c r="P7" s="12">
        <v>0</v>
      </c>
      <c r="Q7" s="12">
        <v>1</v>
      </c>
      <c r="R7" s="12">
        <v>1</v>
      </c>
      <c r="S7" s="12">
        <v>1</v>
      </c>
      <c r="T7" s="12">
        <v>1</v>
      </c>
      <c r="U7" s="12">
        <v>1</v>
      </c>
      <c r="V7" s="12">
        <v>1</v>
      </c>
      <c r="W7" s="12">
        <v>1</v>
      </c>
      <c r="X7" s="12">
        <v>1</v>
      </c>
      <c r="Y7" s="12">
        <v>1</v>
      </c>
      <c r="Z7" s="12">
        <v>1</v>
      </c>
      <c r="AA7" s="12">
        <v>1</v>
      </c>
      <c r="AB7" s="12">
        <v>1</v>
      </c>
      <c r="AC7" s="12">
        <v>2</v>
      </c>
      <c r="AD7" s="12">
        <v>2</v>
      </c>
      <c r="AE7" s="12">
        <v>2</v>
      </c>
      <c r="AF7" s="12">
        <v>2</v>
      </c>
      <c r="AG7" s="12">
        <v>0</v>
      </c>
      <c r="AH7" s="12">
        <v>2</v>
      </c>
      <c r="AI7" s="12">
        <v>2</v>
      </c>
      <c r="AJ7" s="12">
        <v>0</v>
      </c>
      <c r="AK7" s="12">
        <v>0</v>
      </c>
      <c r="AL7" s="12">
        <v>2</v>
      </c>
      <c r="AM7" s="12">
        <v>2</v>
      </c>
      <c r="AN7" s="12">
        <v>0</v>
      </c>
      <c r="AO7" s="12">
        <v>2</v>
      </c>
      <c r="AP7" s="12">
        <v>0</v>
      </c>
      <c r="AQ7" s="12">
        <v>1</v>
      </c>
      <c r="AR7" s="12">
        <v>1</v>
      </c>
      <c r="AS7" s="12">
        <v>1</v>
      </c>
      <c r="AT7" s="12">
        <v>1</v>
      </c>
      <c r="AU7" s="12">
        <v>1</v>
      </c>
      <c r="AV7" s="12">
        <v>3</v>
      </c>
      <c r="AW7" s="12">
        <v>2</v>
      </c>
      <c r="AX7" s="12">
        <v>2</v>
      </c>
      <c r="AY7" s="12">
        <v>3</v>
      </c>
      <c r="AZ7" s="12">
        <v>2</v>
      </c>
      <c r="BA7" s="12">
        <v>2</v>
      </c>
      <c r="BB7" s="12">
        <v>2</v>
      </c>
      <c r="BC7" s="12">
        <v>2</v>
      </c>
      <c r="BD7" s="12">
        <v>2</v>
      </c>
      <c r="BE7" s="12">
        <v>2</v>
      </c>
      <c r="BF7" s="12">
        <v>2</v>
      </c>
      <c r="BG7" s="12">
        <v>0</v>
      </c>
      <c r="BH7" s="12" t="s">
        <v>260</v>
      </c>
      <c r="BI7" s="12">
        <v>2</v>
      </c>
      <c r="BJ7" s="84" t="s">
        <v>313</v>
      </c>
      <c r="BK7" s="10">
        <f>SUM(I7:BI7)</f>
        <v>68</v>
      </c>
      <c r="BL7" s="13">
        <f>BK7/BM7</f>
        <v>0.8</v>
      </c>
      <c r="BM7" s="10">
        <v>85</v>
      </c>
    </row>
    <row r="8" spans="1:65" ht="135">
      <c r="A8" s="40">
        <f>A7+1</f>
        <v>21</v>
      </c>
      <c r="B8" s="66" t="s">
        <v>126</v>
      </c>
      <c r="C8" s="33" t="s">
        <v>127</v>
      </c>
      <c r="D8" s="33" t="s">
        <v>128</v>
      </c>
      <c r="E8" s="15">
        <v>37941</v>
      </c>
      <c r="F8" s="20" t="s">
        <v>110</v>
      </c>
      <c r="G8" s="17">
        <v>10</v>
      </c>
      <c r="H8" s="12" t="s">
        <v>278</v>
      </c>
      <c r="I8" s="12">
        <v>1</v>
      </c>
      <c r="J8" s="12">
        <v>0</v>
      </c>
      <c r="K8" s="12">
        <v>1</v>
      </c>
      <c r="L8" s="12">
        <v>1</v>
      </c>
      <c r="M8" s="12">
        <v>0</v>
      </c>
      <c r="N8" s="12">
        <v>0</v>
      </c>
      <c r="O8" s="12">
        <v>1</v>
      </c>
      <c r="P8" s="12">
        <v>0</v>
      </c>
      <c r="Q8" s="12">
        <v>1</v>
      </c>
      <c r="R8" s="12">
        <v>0</v>
      </c>
      <c r="S8" s="12">
        <v>1</v>
      </c>
      <c r="T8" s="12">
        <v>1</v>
      </c>
      <c r="U8" s="12">
        <v>0</v>
      </c>
      <c r="V8" s="12">
        <v>0</v>
      </c>
      <c r="W8" s="12">
        <v>1</v>
      </c>
      <c r="X8" s="12">
        <v>1</v>
      </c>
      <c r="Y8" s="12">
        <v>0</v>
      </c>
      <c r="Z8" s="12">
        <v>0</v>
      </c>
      <c r="AA8" s="12">
        <v>1</v>
      </c>
      <c r="AB8" s="12">
        <v>1</v>
      </c>
      <c r="AC8" s="12">
        <v>2</v>
      </c>
      <c r="AD8" s="12">
        <v>2</v>
      </c>
      <c r="AE8" s="12">
        <v>2</v>
      </c>
      <c r="AF8" s="12">
        <v>0</v>
      </c>
      <c r="AG8" s="12">
        <v>2</v>
      </c>
      <c r="AH8" s="12">
        <v>2</v>
      </c>
      <c r="AI8" s="12">
        <v>2</v>
      </c>
      <c r="AJ8" s="12">
        <v>2</v>
      </c>
      <c r="AK8" s="12">
        <v>0</v>
      </c>
      <c r="AL8" s="12">
        <v>0</v>
      </c>
      <c r="AM8" s="12">
        <v>0</v>
      </c>
      <c r="AN8" s="12">
        <v>0</v>
      </c>
      <c r="AO8" s="12">
        <v>2</v>
      </c>
      <c r="AP8" s="12">
        <v>2</v>
      </c>
      <c r="AQ8" s="12">
        <v>0</v>
      </c>
      <c r="AR8" s="12">
        <v>0</v>
      </c>
      <c r="AS8" s="12">
        <v>0</v>
      </c>
      <c r="AT8" s="12">
        <v>1</v>
      </c>
      <c r="AU8" s="12">
        <v>0</v>
      </c>
      <c r="AV8" s="12">
        <v>2</v>
      </c>
      <c r="AW8" s="12">
        <v>3</v>
      </c>
      <c r="AX8" s="12">
        <v>0</v>
      </c>
      <c r="AY8" s="12">
        <v>3</v>
      </c>
      <c r="AZ8" s="12">
        <v>2</v>
      </c>
      <c r="BA8" s="12">
        <v>0</v>
      </c>
      <c r="BB8" s="12">
        <v>2</v>
      </c>
      <c r="BC8" s="12">
        <v>2</v>
      </c>
      <c r="BD8" s="12">
        <v>2</v>
      </c>
      <c r="BE8" s="12" t="s">
        <v>260</v>
      </c>
      <c r="BF8" s="12" t="s">
        <v>260</v>
      </c>
      <c r="BG8" s="12" t="s">
        <v>260</v>
      </c>
      <c r="BH8" s="12" t="s">
        <v>260</v>
      </c>
      <c r="BI8" s="12" t="s">
        <v>260</v>
      </c>
      <c r="BJ8" s="84" t="s">
        <v>314</v>
      </c>
      <c r="BK8" s="10">
        <f>SUM(I8:BI8)</f>
        <v>46</v>
      </c>
      <c r="BL8" s="13">
        <f>BK8/BM8</f>
        <v>0.54117647058823526</v>
      </c>
      <c r="BM8" s="10">
        <v>85</v>
      </c>
    </row>
    <row r="9" spans="1:65" ht="67.5" customHeight="1">
      <c r="A9" s="40">
        <v>18</v>
      </c>
      <c r="B9" s="38" t="s">
        <v>104</v>
      </c>
      <c r="C9" s="31" t="s">
        <v>105</v>
      </c>
      <c r="D9" s="31" t="s">
        <v>106</v>
      </c>
      <c r="E9" s="26">
        <v>37759</v>
      </c>
      <c r="F9" s="19" t="s">
        <v>93</v>
      </c>
      <c r="G9" s="17">
        <v>10</v>
      </c>
      <c r="H9" s="12" t="s">
        <v>304</v>
      </c>
      <c r="I9" s="12">
        <v>0</v>
      </c>
      <c r="J9" s="12">
        <v>0</v>
      </c>
      <c r="K9" s="12">
        <v>0</v>
      </c>
      <c r="L9" s="12">
        <v>1</v>
      </c>
      <c r="M9" s="12">
        <v>0</v>
      </c>
      <c r="N9" s="12">
        <v>1</v>
      </c>
      <c r="O9" s="12">
        <v>1</v>
      </c>
      <c r="P9" s="12">
        <v>0</v>
      </c>
      <c r="Q9" s="12">
        <v>1</v>
      </c>
      <c r="R9" s="12">
        <v>0</v>
      </c>
      <c r="S9" s="12">
        <v>1</v>
      </c>
      <c r="T9" s="12">
        <v>1</v>
      </c>
      <c r="U9" s="12">
        <v>0</v>
      </c>
      <c r="V9" s="12">
        <v>0</v>
      </c>
      <c r="W9" s="12">
        <v>1</v>
      </c>
      <c r="X9" s="12">
        <v>1</v>
      </c>
      <c r="Y9" s="12">
        <v>0</v>
      </c>
      <c r="Z9" s="12">
        <v>0</v>
      </c>
      <c r="AA9" s="12">
        <v>1</v>
      </c>
      <c r="AB9" s="12">
        <v>0</v>
      </c>
      <c r="AC9" s="12">
        <v>0</v>
      </c>
      <c r="AD9" s="12">
        <v>0</v>
      </c>
      <c r="AE9" s="12">
        <v>2</v>
      </c>
      <c r="AF9" s="12">
        <v>2</v>
      </c>
      <c r="AG9" s="12">
        <v>0</v>
      </c>
      <c r="AH9" s="12">
        <v>2</v>
      </c>
      <c r="AI9" s="12">
        <v>2</v>
      </c>
      <c r="AJ9" s="12">
        <v>2</v>
      </c>
      <c r="AK9" s="12">
        <v>0</v>
      </c>
      <c r="AL9" s="12">
        <v>2</v>
      </c>
      <c r="AM9" s="12">
        <v>0</v>
      </c>
      <c r="AN9" s="12">
        <v>2</v>
      </c>
      <c r="AO9" s="12">
        <v>2</v>
      </c>
      <c r="AP9" s="12">
        <v>0</v>
      </c>
      <c r="AQ9" s="12" t="s">
        <v>260</v>
      </c>
      <c r="AR9" s="12">
        <v>0</v>
      </c>
      <c r="AS9" s="12" t="s">
        <v>260</v>
      </c>
      <c r="AT9" s="12">
        <v>1</v>
      </c>
      <c r="AU9" s="12" t="s">
        <v>260</v>
      </c>
      <c r="AV9" s="12">
        <v>1</v>
      </c>
      <c r="AW9" s="12">
        <v>3</v>
      </c>
      <c r="AX9" s="12">
        <v>1</v>
      </c>
      <c r="AY9" s="12">
        <v>2</v>
      </c>
      <c r="AZ9" s="12">
        <v>0</v>
      </c>
      <c r="BA9" s="12">
        <v>0</v>
      </c>
      <c r="BB9" s="12">
        <v>0</v>
      </c>
      <c r="BC9" s="12">
        <v>2</v>
      </c>
      <c r="BD9" s="12">
        <v>0</v>
      </c>
      <c r="BE9" s="12">
        <v>0</v>
      </c>
      <c r="BF9" s="12">
        <v>2</v>
      </c>
      <c r="BG9" s="12">
        <v>2</v>
      </c>
      <c r="BH9" s="12">
        <v>0</v>
      </c>
      <c r="BI9" s="12">
        <v>0</v>
      </c>
      <c r="BJ9" s="49" t="s">
        <v>312</v>
      </c>
      <c r="BK9" s="10">
        <f>SUM(I9:BI9)</f>
        <v>39</v>
      </c>
      <c r="BL9" s="13">
        <f>BK9/BM9</f>
        <v>0.45882352941176469</v>
      </c>
      <c r="BM9" s="10">
        <v>85</v>
      </c>
    </row>
    <row r="10" spans="1:65" ht="67.5" customHeight="1">
      <c r="A10" s="40">
        <v>14</v>
      </c>
      <c r="B10" s="38" t="s">
        <v>90</v>
      </c>
      <c r="C10" s="31" t="s">
        <v>91</v>
      </c>
      <c r="D10" s="31" t="s">
        <v>92</v>
      </c>
      <c r="E10" s="36">
        <v>37963</v>
      </c>
      <c r="F10" s="19" t="s">
        <v>93</v>
      </c>
      <c r="G10" s="17">
        <v>10</v>
      </c>
      <c r="H10" s="12" t="s">
        <v>304</v>
      </c>
      <c r="I10" s="12">
        <v>1</v>
      </c>
      <c r="J10" s="12">
        <v>0</v>
      </c>
      <c r="K10" s="12">
        <v>0</v>
      </c>
      <c r="L10" s="12">
        <v>1</v>
      </c>
      <c r="M10" s="12">
        <v>1</v>
      </c>
      <c r="N10" s="12">
        <v>0</v>
      </c>
      <c r="O10" s="12">
        <v>0</v>
      </c>
      <c r="P10" s="12">
        <v>0</v>
      </c>
      <c r="Q10" s="12">
        <v>1</v>
      </c>
      <c r="R10" s="12">
        <v>1</v>
      </c>
      <c r="S10" s="12">
        <v>1</v>
      </c>
      <c r="T10" s="12">
        <v>1</v>
      </c>
      <c r="U10" s="12">
        <v>0</v>
      </c>
      <c r="V10" s="12">
        <v>1</v>
      </c>
      <c r="W10" s="12">
        <v>0</v>
      </c>
      <c r="X10" s="12">
        <v>1</v>
      </c>
      <c r="Y10" s="12">
        <v>0</v>
      </c>
      <c r="Z10" s="12">
        <v>0</v>
      </c>
      <c r="AA10" s="12">
        <v>1</v>
      </c>
      <c r="AB10" s="12">
        <v>1</v>
      </c>
      <c r="AC10" s="12">
        <v>0</v>
      </c>
      <c r="AD10" s="12">
        <v>2</v>
      </c>
      <c r="AE10" s="12">
        <v>2</v>
      </c>
      <c r="AF10" s="12">
        <v>2</v>
      </c>
      <c r="AG10" s="12">
        <v>0</v>
      </c>
      <c r="AH10" s="12">
        <v>0</v>
      </c>
      <c r="AI10" s="12">
        <v>2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2</v>
      </c>
      <c r="AP10" s="12">
        <v>2</v>
      </c>
      <c r="AQ10" s="12">
        <v>0</v>
      </c>
      <c r="AR10" s="12">
        <v>0</v>
      </c>
      <c r="AS10" s="12">
        <v>0</v>
      </c>
      <c r="AT10" s="12">
        <v>1</v>
      </c>
      <c r="AU10" s="12">
        <v>0</v>
      </c>
      <c r="AV10" s="12">
        <v>2</v>
      </c>
      <c r="AW10" s="12">
        <v>1</v>
      </c>
      <c r="AX10" s="12">
        <v>2</v>
      </c>
      <c r="AY10" s="12">
        <v>0</v>
      </c>
      <c r="AZ10" s="12">
        <v>0</v>
      </c>
      <c r="BA10" s="12">
        <v>0</v>
      </c>
      <c r="BB10" s="12">
        <v>2</v>
      </c>
      <c r="BC10" s="12">
        <v>0</v>
      </c>
      <c r="BD10" s="12">
        <v>2</v>
      </c>
      <c r="BE10" s="12">
        <v>2</v>
      </c>
      <c r="BF10" s="12">
        <v>0</v>
      </c>
      <c r="BG10" s="12">
        <v>2</v>
      </c>
      <c r="BH10" s="12">
        <v>0</v>
      </c>
      <c r="BI10" s="12">
        <v>0</v>
      </c>
      <c r="BJ10" s="49" t="s">
        <v>312</v>
      </c>
      <c r="BK10" s="10">
        <f>SUM(I10:BI10)</f>
        <v>37</v>
      </c>
      <c r="BL10" s="13">
        <f>BK10/BM10</f>
        <v>0.43529411764705883</v>
      </c>
      <c r="BM10" s="10">
        <v>85</v>
      </c>
    </row>
    <row r="11" spans="1:65" ht="67.5" customHeight="1">
      <c r="A11" s="40">
        <v>33</v>
      </c>
      <c r="B11" s="66" t="s">
        <v>144</v>
      </c>
      <c r="C11" s="33" t="s">
        <v>145</v>
      </c>
      <c r="D11" s="33" t="s">
        <v>146</v>
      </c>
      <c r="E11" s="50">
        <v>37867</v>
      </c>
      <c r="F11" s="42" t="s">
        <v>147</v>
      </c>
      <c r="G11" s="51">
        <v>10</v>
      </c>
      <c r="H11" s="12" t="s">
        <v>265</v>
      </c>
      <c r="I11" s="12">
        <v>1</v>
      </c>
      <c r="J11" s="12">
        <v>0</v>
      </c>
      <c r="K11" s="12">
        <v>1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1</v>
      </c>
      <c r="S11" s="12">
        <v>1</v>
      </c>
      <c r="T11" s="12">
        <v>1</v>
      </c>
      <c r="U11" s="12">
        <v>0</v>
      </c>
      <c r="V11" s="12">
        <v>0</v>
      </c>
      <c r="W11" s="12">
        <v>1</v>
      </c>
      <c r="X11" s="12">
        <v>1</v>
      </c>
      <c r="Y11" s="12">
        <v>0</v>
      </c>
      <c r="Z11" s="12">
        <v>1</v>
      </c>
      <c r="AA11" s="12">
        <v>1</v>
      </c>
      <c r="AB11" s="12">
        <v>1</v>
      </c>
      <c r="AC11" s="12">
        <v>0</v>
      </c>
      <c r="AD11" s="12">
        <v>0</v>
      </c>
      <c r="AE11" s="12">
        <v>2</v>
      </c>
      <c r="AF11" s="12">
        <v>2</v>
      </c>
      <c r="AG11" s="12">
        <v>2</v>
      </c>
      <c r="AH11" s="12">
        <v>0</v>
      </c>
      <c r="AI11" s="12">
        <v>2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1</v>
      </c>
      <c r="AU11" s="12">
        <v>0</v>
      </c>
      <c r="AV11" s="12">
        <v>3</v>
      </c>
      <c r="AW11" s="12">
        <v>2</v>
      </c>
      <c r="AX11" s="12">
        <v>1</v>
      </c>
      <c r="AY11" s="12">
        <v>0</v>
      </c>
      <c r="AZ11" s="12">
        <v>2</v>
      </c>
      <c r="BA11" s="12">
        <v>2</v>
      </c>
      <c r="BB11" s="12">
        <v>2</v>
      </c>
      <c r="BC11" s="12">
        <v>0</v>
      </c>
      <c r="BD11" s="12">
        <v>2</v>
      </c>
      <c r="BE11" s="12">
        <v>0</v>
      </c>
      <c r="BF11" s="12">
        <v>2</v>
      </c>
      <c r="BG11" s="12">
        <v>0</v>
      </c>
      <c r="BH11" s="12">
        <v>0</v>
      </c>
      <c r="BI11" s="12">
        <v>2</v>
      </c>
      <c r="BJ11" s="49" t="s">
        <v>312</v>
      </c>
      <c r="BK11" s="10">
        <f>SUM(I11:BI11)</f>
        <v>37</v>
      </c>
      <c r="BL11" s="13">
        <f>BK11/BM11</f>
        <v>0.43529411764705883</v>
      </c>
      <c r="BM11" s="10">
        <v>85</v>
      </c>
    </row>
    <row r="12" spans="1:65" ht="67.5" customHeight="1">
      <c r="A12" s="40">
        <v>10</v>
      </c>
      <c r="B12" s="38" t="s">
        <v>82</v>
      </c>
      <c r="C12" s="38" t="s">
        <v>102</v>
      </c>
      <c r="D12" s="38" t="s">
        <v>103</v>
      </c>
      <c r="E12" s="15">
        <v>37726</v>
      </c>
      <c r="F12" s="20" t="s">
        <v>37</v>
      </c>
      <c r="G12" s="17">
        <v>10</v>
      </c>
      <c r="H12" s="12" t="s">
        <v>277</v>
      </c>
      <c r="I12" s="12">
        <v>1</v>
      </c>
      <c r="J12" s="12">
        <v>0</v>
      </c>
      <c r="K12" s="12">
        <v>0</v>
      </c>
      <c r="L12" s="12">
        <v>1</v>
      </c>
      <c r="M12" s="12">
        <v>0</v>
      </c>
      <c r="N12" s="12">
        <v>0</v>
      </c>
      <c r="O12" s="12">
        <v>1</v>
      </c>
      <c r="P12" s="12">
        <v>0</v>
      </c>
      <c r="Q12" s="12">
        <v>1</v>
      </c>
      <c r="R12" s="12">
        <v>0</v>
      </c>
      <c r="S12" s="12">
        <v>1</v>
      </c>
      <c r="T12" s="12">
        <v>1</v>
      </c>
      <c r="U12" s="12">
        <v>0</v>
      </c>
      <c r="V12" s="12">
        <v>0</v>
      </c>
      <c r="W12" s="12">
        <v>1</v>
      </c>
      <c r="X12" s="12">
        <v>1</v>
      </c>
      <c r="Y12" s="12">
        <v>0</v>
      </c>
      <c r="Z12" s="12">
        <v>0</v>
      </c>
      <c r="AA12" s="12">
        <v>1</v>
      </c>
      <c r="AB12" s="12">
        <v>1</v>
      </c>
      <c r="AC12" s="12">
        <v>0</v>
      </c>
      <c r="AD12" s="12">
        <v>0</v>
      </c>
      <c r="AE12" s="12">
        <v>2</v>
      </c>
      <c r="AF12" s="12">
        <v>0</v>
      </c>
      <c r="AG12" s="12">
        <v>2</v>
      </c>
      <c r="AH12" s="12">
        <v>2</v>
      </c>
      <c r="AI12" s="12">
        <v>2</v>
      </c>
      <c r="AJ12" s="12">
        <v>0</v>
      </c>
      <c r="AK12" s="12">
        <v>0</v>
      </c>
      <c r="AL12" s="12">
        <v>0</v>
      </c>
      <c r="AM12" s="12">
        <v>2</v>
      </c>
      <c r="AN12" s="12">
        <v>0</v>
      </c>
      <c r="AO12" s="12">
        <v>2</v>
      </c>
      <c r="AP12" s="12">
        <v>0</v>
      </c>
      <c r="AQ12" s="12">
        <v>0</v>
      </c>
      <c r="AR12" s="12">
        <v>0</v>
      </c>
      <c r="AS12" s="12" t="s">
        <v>260</v>
      </c>
      <c r="AT12" s="12">
        <v>1</v>
      </c>
      <c r="AU12" s="12">
        <v>1</v>
      </c>
      <c r="AV12" s="12">
        <v>2</v>
      </c>
      <c r="AW12" s="12">
        <v>1</v>
      </c>
      <c r="AX12" s="12">
        <v>1</v>
      </c>
      <c r="AY12" s="12">
        <v>1</v>
      </c>
      <c r="AZ12" s="12">
        <v>2</v>
      </c>
      <c r="BA12" s="12">
        <v>2</v>
      </c>
      <c r="BB12" s="12">
        <v>2</v>
      </c>
      <c r="BC12" s="12">
        <v>0</v>
      </c>
      <c r="BD12" s="12">
        <v>0</v>
      </c>
      <c r="BE12" s="12" t="s">
        <v>260</v>
      </c>
      <c r="BF12" s="12" t="s">
        <v>260</v>
      </c>
      <c r="BG12" s="12" t="s">
        <v>260</v>
      </c>
      <c r="BH12" s="12" t="s">
        <v>260</v>
      </c>
      <c r="BI12" s="12">
        <v>0</v>
      </c>
      <c r="BJ12" s="49" t="s">
        <v>312</v>
      </c>
      <c r="BK12" s="10">
        <f>SUM(I12:BI12)</f>
        <v>35</v>
      </c>
      <c r="BL12" s="13">
        <f>BK12/BM12</f>
        <v>0.41176470588235292</v>
      </c>
      <c r="BM12" s="10">
        <v>85</v>
      </c>
    </row>
    <row r="13" spans="1:65" ht="67.5" customHeight="1">
      <c r="A13" s="40">
        <v>15</v>
      </c>
      <c r="B13" s="66" t="s">
        <v>94</v>
      </c>
      <c r="C13" s="37" t="s">
        <v>95</v>
      </c>
      <c r="D13" s="37" t="s">
        <v>96</v>
      </c>
      <c r="E13" s="29">
        <v>37845</v>
      </c>
      <c r="F13" s="20" t="s">
        <v>97</v>
      </c>
      <c r="G13" s="27">
        <v>10</v>
      </c>
      <c r="H13" s="12" t="s">
        <v>291</v>
      </c>
      <c r="I13" s="12">
        <v>0</v>
      </c>
      <c r="J13" s="12">
        <v>0</v>
      </c>
      <c r="K13" s="12">
        <v>1</v>
      </c>
      <c r="L13" s="12">
        <v>1</v>
      </c>
      <c r="M13" s="12">
        <v>0</v>
      </c>
      <c r="N13" s="12">
        <v>0</v>
      </c>
      <c r="O13" s="12">
        <v>0</v>
      </c>
      <c r="P13" s="12">
        <v>0</v>
      </c>
      <c r="Q13" s="12">
        <v>1</v>
      </c>
      <c r="R13" s="12">
        <v>1</v>
      </c>
      <c r="S13" s="12">
        <v>1</v>
      </c>
      <c r="T13" s="12">
        <v>0</v>
      </c>
      <c r="U13" s="12">
        <v>1</v>
      </c>
      <c r="V13" s="12">
        <v>0</v>
      </c>
      <c r="W13" s="12">
        <v>1</v>
      </c>
      <c r="X13" s="12">
        <v>1</v>
      </c>
      <c r="Y13" s="12">
        <v>0</v>
      </c>
      <c r="Z13" s="12">
        <v>0</v>
      </c>
      <c r="AA13" s="12">
        <v>0</v>
      </c>
      <c r="AB13" s="12">
        <v>1</v>
      </c>
      <c r="AC13" s="12">
        <v>0</v>
      </c>
      <c r="AD13" s="12">
        <v>2</v>
      </c>
      <c r="AE13" s="12">
        <v>2</v>
      </c>
      <c r="AF13" s="12">
        <v>0</v>
      </c>
      <c r="AG13" s="12">
        <v>0</v>
      </c>
      <c r="AH13" s="12">
        <v>0</v>
      </c>
      <c r="AI13" s="12">
        <v>2</v>
      </c>
      <c r="AJ13" s="12">
        <v>2</v>
      </c>
      <c r="AK13" s="12">
        <v>0</v>
      </c>
      <c r="AL13" s="12">
        <v>0</v>
      </c>
      <c r="AM13" s="12">
        <v>2</v>
      </c>
      <c r="AN13" s="12">
        <v>0</v>
      </c>
      <c r="AO13" s="12">
        <v>2</v>
      </c>
      <c r="AP13" s="12">
        <v>2</v>
      </c>
      <c r="AQ13" s="12">
        <v>0</v>
      </c>
      <c r="AR13" s="12">
        <v>0</v>
      </c>
      <c r="AS13" s="12">
        <v>0</v>
      </c>
      <c r="AT13" s="12">
        <v>1</v>
      </c>
      <c r="AU13" s="12">
        <v>0</v>
      </c>
      <c r="AV13" s="12">
        <v>2</v>
      </c>
      <c r="AW13" s="12">
        <v>2</v>
      </c>
      <c r="AX13" s="12">
        <v>1</v>
      </c>
      <c r="AY13" s="12">
        <v>0</v>
      </c>
      <c r="AZ13" s="12">
        <v>2</v>
      </c>
      <c r="BA13" s="12">
        <v>2</v>
      </c>
      <c r="BB13" s="12">
        <v>2</v>
      </c>
      <c r="BC13" s="12">
        <v>0</v>
      </c>
      <c r="BD13" s="12">
        <v>0</v>
      </c>
      <c r="BE13" s="12" t="s">
        <v>260</v>
      </c>
      <c r="BF13" s="12" t="s">
        <v>260</v>
      </c>
      <c r="BG13" s="12" t="s">
        <v>260</v>
      </c>
      <c r="BH13" s="12" t="s">
        <v>260</v>
      </c>
      <c r="BI13" s="12" t="s">
        <v>260</v>
      </c>
      <c r="BJ13" s="49" t="s">
        <v>312</v>
      </c>
      <c r="BK13" s="10">
        <f>SUM(I13:BI13)</f>
        <v>35</v>
      </c>
      <c r="BL13" s="13">
        <f>BK13/BM13</f>
        <v>0.41176470588235292</v>
      </c>
      <c r="BM13" s="10">
        <v>85</v>
      </c>
    </row>
    <row r="14" spans="1:65" ht="67.5" customHeight="1">
      <c r="A14" s="40">
        <v>23</v>
      </c>
      <c r="B14" s="38" t="s">
        <v>118</v>
      </c>
      <c r="C14" s="31" t="s">
        <v>119</v>
      </c>
      <c r="D14" s="31" t="s">
        <v>103</v>
      </c>
      <c r="E14" s="29">
        <v>37849</v>
      </c>
      <c r="F14" s="20" t="s">
        <v>97</v>
      </c>
      <c r="G14" s="21">
        <v>10</v>
      </c>
      <c r="H14" s="12" t="s">
        <v>291</v>
      </c>
      <c r="I14" s="12">
        <v>0</v>
      </c>
      <c r="J14" s="12">
        <v>0</v>
      </c>
      <c r="K14" s="12">
        <v>0</v>
      </c>
      <c r="L14" s="12">
        <v>1</v>
      </c>
      <c r="M14" s="12">
        <v>1</v>
      </c>
      <c r="N14" s="12">
        <v>1</v>
      </c>
      <c r="O14" s="12">
        <v>1</v>
      </c>
      <c r="P14" s="12">
        <v>0</v>
      </c>
      <c r="Q14" s="12">
        <v>0</v>
      </c>
      <c r="R14" s="12">
        <v>1</v>
      </c>
      <c r="S14" s="12">
        <v>1</v>
      </c>
      <c r="T14" s="12">
        <v>1</v>
      </c>
      <c r="U14" s="12">
        <v>0</v>
      </c>
      <c r="V14" s="12">
        <v>0</v>
      </c>
      <c r="W14" s="12">
        <v>1</v>
      </c>
      <c r="X14" s="12">
        <v>1</v>
      </c>
      <c r="Y14" s="12">
        <v>0</v>
      </c>
      <c r="Z14" s="12">
        <v>0</v>
      </c>
      <c r="AA14" s="12">
        <v>0</v>
      </c>
      <c r="AB14" s="12">
        <v>1</v>
      </c>
      <c r="AC14" s="12">
        <v>0</v>
      </c>
      <c r="AD14" s="12">
        <v>2</v>
      </c>
      <c r="AE14" s="12">
        <v>2</v>
      </c>
      <c r="AF14" s="12">
        <v>2</v>
      </c>
      <c r="AG14" s="12">
        <v>2</v>
      </c>
      <c r="AH14" s="12">
        <v>2</v>
      </c>
      <c r="AI14" s="12">
        <v>2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2</v>
      </c>
      <c r="AP14" s="12">
        <v>2</v>
      </c>
      <c r="AQ14" s="12" t="s">
        <v>260</v>
      </c>
      <c r="AR14" s="12">
        <v>0</v>
      </c>
      <c r="AS14" s="12">
        <v>0</v>
      </c>
      <c r="AT14" s="12">
        <v>1</v>
      </c>
      <c r="AU14" s="12">
        <v>0</v>
      </c>
      <c r="AV14" s="12">
        <v>2</v>
      </c>
      <c r="AW14" s="12">
        <v>1</v>
      </c>
      <c r="AX14" s="12">
        <v>1</v>
      </c>
      <c r="AY14" s="12">
        <v>0</v>
      </c>
      <c r="AZ14" s="12">
        <v>0</v>
      </c>
      <c r="BA14" s="12">
        <v>0</v>
      </c>
      <c r="BB14" s="12">
        <v>2</v>
      </c>
      <c r="BC14" s="12">
        <v>0</v>
      </c>
      <c r="BD14" s="12">
        <v>2</v>
      </c>
      <c r="BE14" s="12" t="s">
        <v>260</v>
      </c>
      <c r="BF14" s="12" t="s">
        <v>260</v>
      </c>
      <c r="BG14" s="12" t="s">
        <v>260</v>
      </c>
      <c r="BH14" s="12" t="s">
        <v>260</v>
      </c>
      <c r="BI14" s="12" t="s">
        <v>260</v>
      </c>
      <c r="BJ14" s="49" t="s">
        <v>312</v>
      </c>
      <c r="BK14" s="10">
        <f>SUM(I14:BI14)</f>
        <v>35</v>
      </c>
      <c r="BL14" s="13">
        <f>BK14/BM14</f>
        <v>0.41176470588235292</v>
      </c>
      <c r="BM14" s="10">
        <v>85</v>
      </c>
    </row>
    <row r="15" spans="1:65" ht="67.5" customHeight="1">
      <c r="A15" s="40">
        <v>30</v>
      </c>
      <c r="B15" s="65" t="s">
        <v>138</v>
      </c>
      <c r="C15" s="30" t="s">
        <v>31</v>
      </c>
      <c r="D15" s="30" t="s">
        <v>109</v>
      </c>
      <c r="E15" s="15">
        <v>37716</v>
      </c>
      <c r="F15" s="20" t="s">
        <v>139</v>
      </c>
      <c r="G15" s="41">
        <v>10</v>
      </c>
      <c r="H15" s="12" t="s">
        <v>310</v>
      </c>
      <c r="I15" s="12">
        <v>1</v>
      </c>
      <c r="J15" s="12">
        <v>1</v>
      </c>
      <c r="K15" s="12">
        <v>0</v>
      </c>
      <c r="L15" s="12">
        <v>1</v>
      </c>
      <c r="M15" s="12">
        <v>0</v>
      </c>
      <c r="N15" s="12">
        <v>0</v>
      </c>
      <c r="O15" s="12">
        <v>1</v>
      </c>
      <c r="P15" s="12">
        <v>0</v>
      </c>
      <c r="Q15" s="12">
        <v>1</v>
      </c>
      <c r="R15" s="12">
        <v>1</v>
      </c>
      <c r="S15" s="12">
        <v>1</v>
      </c>
      <c r="T15" s="12">
        <v>1</v>
      </c>
      <c r="U15" s="12">
        <v>0</v>
      </c>
      <c r="V15" s="12">
        <v>1</v>
      </c>
      <c r="W15" s="12">
        <v>1</v>
      </c>
      <c r="X15" s="12">
        <v>1</v>
      </c>
      <c r="Y15" s="12">
        <v>0</v>
      </c>
      <c r="Z15" s="12">
        <v>0</v>
      </c>
      <c r="AA15" s="12">
        <v>1</v>
      </c>
      <c r="AB15" s="12">
        <v>1</v>
      </c>
      <c r="AC15" s="12">
        <v>0</v>
      </c>
      <c r="AD15" s="12">
        <v>2</v>
      </c>
      <c r="AE15" s="12">
        <v>0</v>
      </c>
      <c r="AF15" s="12">
        <v>2</v>
      </c>
      <c r="AG15" s="12">
        <v>2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2</v>
      </c>
      <c r="AQ15" s="12">
        <v>0</v>
      </c>
      <c r="AR15" s="12">
        <v>1</v>
      </c>
      <c r="AS15" s="12">
        <v>0</v>
      </c>
      <c r="AT15" s="12">
        <v>1</v>
      </c>
      <c r="AU15" s="12">
        <v>0</v>
      </c>
      <c r="AV15" s="12">
        <v>2</v>
      </c>
      <c r="AW15" s="12">
        <v>2</v>
      </c>
      <c r="AX15" s="12">
        <v>2</v>
      </c>
      <c r="AY15" s="12">
        <v>0</v>
      </c>
      <c r="AZ15" s="12">
        <v>0</v>
      </c>
      <c r="BA15" s="12">
        <v>2</v>
      </c>
      <c r="BB15" s="12">
        <v>2</v>
      </c>
      <c r="BC15" s="12">
        <v>0</v>
      </c>
      <c r="BD15" s="12">
        <v>2</v>
      </c>
      <c r="BE15" s="12" t="s">
        <v>260</v>
      </c>
      <c r="BF15" s="12" t="s">
        <v>260</v>
      </c>
      <c r="BG15" s="12" t="s">
        <v>260</v>
      </c>
      <c r="BH15" s="12" t="s">
        <v>260</v>
      </c>
      <c r="BI15" s="12" t="s">
        <v>260</v>
      </c>
      <c r="BJ15" s="49" t="s">
        <v>312</v>
      </c>
      <c r="BK15" s="10">
        <f>SUM(I15:BI15)</f>
        <v>35</v>
      </c>
      <c r="BL15" s="13">
        <f>BK15/BM15</f>
        <v>0.41176470588235292</v>
      </c>
      <c r="BM15" s="10">
        <v>85</v>
      </c>
    </row>
    <row r="16" spans="1:65" ht="67.5" customHeight="1">
      <c r="A16" s="40">
        <v>32</v>
      </c>
      <c r="B16" s="67" t="s">
        <v>143</v>
      </c>
      <c r="C16" s="47" t="s">
        <v>108</v>
      </c>
      <c r="D16" s="47" t="s">
        <v>64</v>
      </c>
      <c r="E16" s="50">
        <v>37739</v>
      </c>
      <c r="F16" s="42" t="s">
        <v>154</v>
      </c>
      <c r="G16" s="48">
        <v>10</v>
      </c>
      <c r="H16" s="12" t="s">
        <v>304</v>
      </c>
      <c r="I16" s="12">
        <v>0</v>
      </c>
      <c r="J16" s="12">
        <v>0</v>
      </c>
      <c r="K16" s="12">
        <v>0</v>
      </c>
      <c r="L16" s="12">
        <v>1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1</v>
      </c>
      <c r="S16" s="12">
        <v>0</v>
      </c>
      <c r="T16" s="12">
        <v>1</v>
      </c>
      <c r="U16" s="12">
        <v>1</v>
      </c>
      <c r="V16" s="12">
        <v>0</v>
      </c>
      <c r="W16" s="12">
        <v>1</v>
      </c>
      <c r="X16" s="12">
        <v>1</v>
      </c>
      <c r="Y16" s="12">
        <v>0</v>
      </c>
      <c r="Z16" s="12">
        <v>0</v>
      </c>
      <c r="AA16" s="12">
        <v>1</v>
      </c>
      <c r="AB16" s="12">
        <v>1</v>
      </c>
      <c r="AC16" s="12">
        <v>0</v>
      </c>
      <c r="AD16" s="12">
        <v>0</v>
      </c>
      <c r="AE16" s="12">
        <v>0</v>
      </c>
      <c r="AF16" s="12">
        <v>2</v>
      </c>
      <c r="AG16" s="12">
        <v>2</v>
      </c>
      <c r="AH16" s="12">
        <v>0</v>
      </c>
      <c r="AI16" s="12">
        <v>2</v>
      </c>
      <c r="AJ16" s="12">
        <v>2</v>
      </c>
      <c r="AK16" s="12">
        <v>0</v>
      </c>
      <c r="AL16" s="12">
        <v>0</v>
      </c>
      <c r="AM16" s="12">
        <v>0</v>
      </c>
      <c r="AN16" s="12">
        <v>0</v>
      </c>
      <c r="AO16" s="12">
        <v>2</v>
      </c>
      <c r="AP16" s="12">
        <v>0</v>
      </c>
      <c r="AQ16" s="12" t="s">
        <v>260</v>
      </c>
      <c r="AR16" s="12">
        <v>0</v>
      </c>
      <c r="AS16" s="12">
        <v>0</v>
      </c>
      <c r="AT16" s="12">
        <v>1</v>
      </c>
      <c r="AU16" s="12" t="s">
        <v>260</v>
      </c>
      <c r="AV16" s="12">
        <v>2</v>
      </c>
      <c r="AW16" s="12">
        <v>2</v>
      </c>
      <c r="AX16" s="12">
        <v>2</v>
      </c>
      <c r="AY16" s="12">
        <v>1</v>
      </c>
      <c r="AZ16" s="12">
        <v>2</v>
      </c>
      <c r="BA16" s="12">
        <v>2</v>
      </c>
      <c r="BB16" s="12">
        <v>2</v>
      </c>
      <c r="BC16" s="12">
        <v>2</v>
      </c>
      <c r="BD16" s="12">
        <v>0</v>
      </c>
      <c r="BE16" s="12" t="s">
        <v>260</v>
      </c>
      <c r="BF16" s="12" t="s">
        <v>260</v>
      </c>
      <c r="BG16" s="12" t="s">
        <v>260</v>
      </c>
      <c r="BH16" s="12" t="s">
        <v>260</v>
      </c>
      <c r="BI16" s="12" t="s">
        <v>260</v>
      </c>
      <c r="BJ16" s="49" t="s">
        <v>312</v>
      </c>
      <c r="BK16" s="10">
        <f>SUM(I16:BI16)</f>
        <v>34</v>
      </c>
      <c r="BL16" s="13">
        <f>BK16/BM16</f>
        <v>0.4</v>
      </c>
      <c r="BM16" s="10">
        <v>85</v>
      </c>
    </row>
    <row r="17" spans="1:65" ht="67.5" customHeight="1">
      <c r="A17" s="40">
        <v>1</v>
      </c>
      <c r="B17" s="65" t="s">
        <v>56</v>
      </c>
      <c r="C17" s="30" t="s">
        <v>57</v>
      </c>
      <c r="D17" s="30" t="s">
        <v>58</v>
      </c>
      <c r="E17" s="15">
        <v>37853</v>
      </c>
      <c r="F17" s="16" t="s">
        <v>19</v>
      </c>
      <c r="G17" s="17">
        <v>10</v>
      </c>
      <c r="H17" s="12" t="s">
        <v>271</v>
      </c>
      <c r="I17" s="12">
        <v>0</v>
      </c>
      <c r="J17" s="12">
        <v>1</v>
      </c>
      <c r="K17" s="12">
        <v>1</v>
      </c>
      <c r="L17" s="12">
        <v>1</v>
      </c>
      <c r="M17" s="12">
        <v>0</v>
      </c>
      <c r="N17" s="12">
        <v>1</v>
      </c>
      <c r="O17" s="12">
        <v>1</v>
      </c>
      <c r="P17" s="12">
        <v>0</v>
      </c>
      <c r="Q17" s="12">
        <v>1</v>
      </c>
      <c r="R17" s="12">
        <v>1</v>
      </c>
      <c r="S17" s="12">
        <v>1</v>
      </c>
      <c r="T17" s="12">
        <v>0</v>
      </c>
      <c r="U17" s="12">
        <v>1</v>
      </c>
      <c r="V17" s="12">
        <v>0</v>
      </c>
      <c r="W17" s="12">
        <v>1</v>
      </c>
      <c r="X17" s="12">
        <v>1</v>
      </c>
      <c r="Y17" s="12">
        <v>0</v>
      </c>
      <c r="Z17" s="12">
        <v>1</v>
      </c>
      <c r="AA17" s="12">
        <v>1</v>
      </c>
      <c r="AB17" s="12">
        <v>1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2</v>
      </c>
      <c r="AI17" s="12">
        <v>0</v>
      </c>
      <c r="AJ17" s="12">
        <v>2</v>
      </c>
      <c r="AK17" s="12">
        <v>0</v>
      </c>
      <c r="AL17" s="12">
        <v>0</v>
      </c>
      <c r="AM17" s="12">
        <v>2</v>
      </c>
      <c r="AN17" s="12">
        <v>0</v>
      </c>
      <c r="AO17" s="12">
        <v>0</v>
      </c>
      <c r="AP17" s="12">
        <v>0</v>
      </c>
      <c r="AQ17" s="12" t="s">
        <v>259</v>
      </c>
      <c r="AR17" s="12">
        <v>0</v>
      </c>
      <c r="AS17" s="12">
        <v>0</v>
      </c>
      <c r="AT17" s="12">
        <v>1</v>
      </c>
      <c r="AU17" s="12" t="s">
        <v>259</v>
      </c>
      <c r="AV17" s="12">
        <v>2</v>
      </c>
      <c r="AW17" s="12">
        <v>3</v>
      </c>
      <c r="AX17" s="12">
        <v>0</v>
      </c>
      <c r="AY17" s="12">
        <v>3</v>
      </c>
      <c r="AZ17" s="12">
        <v>0</v>
      </c>
      <c r="BA17" s="12">
        <v>2</v>
      </c>
      <c r="BB17" s="12">
        <v>2</v>
      </c>
      <c r="BC17" s="12">
        <v>0</v>
      </c>
      <c r="BD17" s="12">
        <v>0</v>
      </c>
      <c r="BE17" s="12" t="s">
        <v>259</v>
      </c>
      <c r="BF17" s="12" t="s">
        <v>259</v>
      </c>
      <c r="BG17" s="12" t="s">
        <v>259</v>
      </c>
      <c r="BH17" s="12" t="s">
        <v>259</v>
      </c>
      <c r="BI17" s="12" t="s">
        <v>259</v>
      </c>
      <c r="BJ17" s="49" t="s">
        <v>312</v>
      </c>
      <c r="BK17" s="10">
        <f>SUM(I17:BI17)</f>
        <v>33</v>
      </c>
      <c r="BL17" s="13">
        <f>BK17/BM17</f>
        <v>0.38823529411764707</v>
      </c>
      <c r="BM17" s="10">
        <v>85</v>
      </c>
    </row>
    <row r="18" spans="1:65" ht="67.5" customHeight="1">
      <c r="A18" s="40">
        <v>8</v>
      </c>
      <c r="B18" s="38" t="s">
        <v>78</v>
      </c>
      <c r="C18" s="31" t="s">
        <v>48</v>
      </c>
      <c r="D18" s="31" t="s">
        <v>46</v>
      </c>
      <c r="E18" s="26">
        <v>37949</v>
      </c>
      <c r="F18" s="19" t="s">
        <v>73</v>
      </c>
      <c r="G18" s="21">
        <v>10</v>
      </c>
      <c r="H18" s="12" t="s">
        <v>270</v>
      </c>
      <c r="I18" s="12">
        <v>0</v>
      </c>
      <c r="J18" s="12">
        <v>1</v>
      </c>
      <c r="K18" s="12">
        <v>1</v>
      </c>
      <c r="L18" s="12">
        <v>1</v>
      </c>
      <c r="M18" s="12">
        <v>1</v>
      </c>
      <c r="N18" s="12">
        <v>0</v>
      </c>
      <c r="O18" s="12">
        <v>1</v>
      </c>
      <c r="P18" s="12">
        <v>0</v>
      </c>
      <c r="Q18" s="12">
        <v>1</v>
      </c>
      <c r="R18" s="12">
        <v>1</v>
      </c>
      <c r="S18" s="12">
        <v>0</v>
      </c>
      <c r="T18" s="12">
        <v>1</v>
      </c>
      <c r="U18" s="12">
        <v>1</v>
      </c>
      <c r="V18" s="12">
        <v>0</v>
      </c>
      <c r="W18" s="12">
        <v>1</v>
      </c>
      <c r="X18" s="12">
        <v>1</v>
      </c>
      <c r="Y18" s="12">
        <v>1</v>
      </c>
      <c r="Z18" s="12">
        <v>0</v>
      </c>
      <c r="AA18" s="12">
        <v>1</v>
      </c>
      <c r="AB18" s="12">
        <v>0</v>
      </c>
      <c r="AC18" s="12">
        <v>0</v>
      </c>
      <c r="AD18" s="12">
        <v>0</v>
      </c>
      <c r="AE18" s="12">
        <v>2</v>
      </c>
      <c r="AF18" s="12">
        <v>2</v>
      </c>
      <c r="AG18" s="12">
        <v>2</v>
      </c>
      <c r="AH18" s="12">
        <v>2</v>
      </c>
      <c r="AI18" s="12">
        <v>2</v>
      </c>
      <c r="AJ18" s="12">
        <v>2</v>
      </c>
      <c r="AK18" s="12">
        <v>0</v>
      </c>
      <c r="AL18" s="12">
        <v>0</v>
      </c>
      <c r="AM18" s="12">
        <v>0</v>
      </c>
      <c r="AN18" s="12">
        <v>0</v>
      </c>
      <c r="AO18" s="12">
        <v>2</v>
      </c>
      <c r="AP18" s="12">
        <v>0</v>
      </c>
      <c r="AQ18" s="12">
        <v>0</v>
      </c>
      <c r="AR18" s="12">
        <v>0</v>
      </c>
      <c r="AS18" s="12">
        <v>0</v>
      </c>
      <c r="AT18" s="12">
        <v>1</v>
      </c>
      <c r="AU18" s="12">
        <v>0</v>
      </c>
      <c r="AV18" s="12" t="s">
        <v>260</v>
      </c>
      <c r="AW18" s="12">
        <v>2</v>
      </c>
      <c r="AX18" s="12">
        <v>0</v>
      </c>
      <c r="AY18" s="12">
        <v>1</v>
      </c>
      <c r="AZ18" s="12">
        <v>0</v>
      </c>
      <c r="BA18" s="12">
        <v>0</v>
      </c>
      <c r="BB18" s="12">
        <v>0</v>
      </c>
      <c r="BC18" s="12">
        <v>0</v>
      </c>
      <c r="BD18" s="12">
        <v>0</v>
      </c>
      <c r="BE18" s="12">
        <v>2</v>
      </c>
      <c r="BF18" s="12" t="s">
        <v>260</v>
      </c>
      <c r="BG18" s="12" t="s">
        <v>260</v>
      </c>
      <c r="BH18" s="12" t="s">
        <v>260</v>
      </c>
      <c r="BI18" s="12">
        <v>0</v>
      </c>
      <c r="BJ18" s="49" t="s">
        <v>312</v>
      </c>
      <c r="BK18" s="10">
        <f>SUM(I18:BI18)</f>
        <v>33</v>
      </c>
      <c r="BL18" s="13">
        <f>BK18/BM18</f>
        <v>0.38823529411764707</v>
      </c>
      <c r="BM18" s="10">
        <v>85</v>
      </c>
    </row>
    <row r="19" spans="1:65" ht="67.5" customHeight="1">
      <c r="A19" s="40">
        <v>34</v>
      </c>
      <c r="B19" s="67" t="s">
        <v>148</v>
      </c>
      <c r="C19" s="47" t="s">
        <v>149</v>
      </c>
      <c r="D19" s="47" t="s">
        <v>103</v>
      </c>
      <c r="E19" s="50">
        <v>37586</v>
      </c>
      <c r="F19" s="42" t="s">
        <v>147</v>
      </c>
      <c r="G19" s="51">
        <v>10</v>
      </c>
      <c r="H19" s="12" t="s">
        <v>309</v>
      </c>
      <c r="I19" s="12">
        <v>1</v>
      </c>
      <c r="J19" s="12">
        <v>0</v>
      </c>
      <c r="K19" s="12">
        <v>1</v>
      </c>
      <c r="L19" s="12">
        <v>1</v>
      </c>
      <c r="M19" s="12">
        <v>0</v>
      </c>
      <c r="N19" s="12">
        <v>1</v>
      </c>
      <c r="O19" s="12">
        <v>1</v>
      </c>
      <c r="P19" s="12">
        <v>0</v>
      </c>
      <c r="Q19" s="12">
        <v>1</v>
      </c>
      <c r="R19" s="12">
        <v>1</v>
      </c>
      <c r="S19" s="12">
        <v>0</v>
      </c>
      <c r="T19" s="12">
        <v>1</v>
      </c>
      <c r="U19" s="12">
        <v>1</v>
      </c>
      <c r="V19" s="12">
        <v>0</v>
      </c>
      <c r="W19" s="12">
        <v>1</v>
      </c>
      <c r="X19" s="12">
        <v>1</v>
      </c>
      <c r="Y19" s="12">
        <v>0</v>
      </c>
      <c r="Z19" s="12">
        <v>0</v>
      </c>
      <c r="AA19" s="12">
        <v>1</v>
      </c>
      <c r="AB19" s="12">
        <v>1</v>
      </c>
      <c r="AC19" s="12">
        <v>0</v>
      </c>
      <c r="AD19" s="12">
        <v>0</v>
      </c>
      <c r="AE19" s="12">
        <v>0</v>
      </c>
      <c r="AF19" s="12">
        <v>2</v>
      </c>
      <c r="AG19" s="12">
        <v>0</v>
      </c>
      <c r="AH19" s="12">
        <v>0</v>
      </c>
      <c r="AI19" s="12">
        <v>2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2</v>
      </c>
      <c r="AP19" s="12">
        <v>2</v>
      </c>
      <c r="AQ19" s="12">
        <v>0</v>
      </c>
      <c r="AR19" s="12">
        <v>0</v>
      </c>
      <c r="AS19" s="12">
        <v>0</v>
      </c>
      <c r="AT19" s="12">
        <v>0</v>
      </c>
      <c r="AU19" s="12" t="s">
        <v>260</v>
      </c>
      <c r="AV19" s="12">
        <v>2</v>
      </c>
      <c r="AW19" s="12">
        <v>2</v>
      </c>
      <c r="AX19" s="12">
        <v>1</v>
      </c>
      <c r="AY19" s="12">
        <v>1</v>
      </c>
      <c r="AZ19" s="12">
        <v>0</v>
      </c>
      <c r="BA19" s="12">
        <v>2</v>
      </c>
      <c r="BB19" s="12">
        <v>2</v>
      </c>
      <c r="BC19" s="12">
        <v>0</v>
      </c>
      <c r="BD19" s="12">
        <v>2</v>
      </c>
      <c r="BE19" s="12" t="s">
        <v>260</v>
      </c>
      <c r="BF19" s="12" t="s">
        <v>260</v>
      </c>
      <c r="BG19" s="12" t="s">
        <v>260</v>
      </c>
      <c r="BH19" s="12" t="s">
        <v>260</v>
      </c>
      <c r="BI19" s="12" t="s">
        <v>260</v>
      </c>
      <c r="BJ19" s="49" t="s">
        <v>312</v>
      </c>
      <c r="BK19" s="10">
        <f>SUM(I19:BI19)</f>
        <v>33</v>
      </c>
      <c r="BL19" s="13">
        <f>BK19/BM19</f>
        <v>0.38823529411764707</v>
      </c>
      <c r="BM19" s="10">
        <v>85</v>
      </c>
    </row>
    <row r="20" spans="1:65" ht="67.5" customHeight="1">
      <c r="A20" s="40">
        <v>25</v>
      </c>
      <c r="B20" s="44" t="s">
        <v>122</v>
      </c>
      <c r="C20" s="44" t="s">
        <v>123</v>
      </c>
      <c r="D20" s="44" t="s">
        <v>124</v>
      </c>
      <c r="E20" s="39">
        <v>37703</v>
      </c>
      <c r="F20" s="20" t="s">
        <v>125</v>
      </c>
      <c r="G20" s="45">
        <v>10</v>
      </c>
      <c r="H20" s="12" t="s">
        <v>307</v>
      </c>
      <c r="I20" s="12">
        <v>0</v>
      </c>
      <c r="J20" s="12">
        <v>0</v>
      </c>
      <c r="K20" s="12">
        <v>1</v>
      </c>
      <c r="L20" s="12">
        <v>1</v>
      </c>
      <c r="M20" s="12">
        <v>0</v>
      </c>
      <c r="N20" s="12">
        <v>0</v>
      </c>
      <c r="O20" s="12">
        <v>1</v>
      </c>
      <c r="P20" s="12">
        <v>0</v>
      </c>
      <c r="Q20" s="12">
        <v>0</v>
      </c>
      <c r="R20" s="12">
        <v>0</v>
      </c>
      <c r="S20" s="12">
        <v>1</v>
      </c>
      <c r="T20" s="12">
        <v>1</v>
      </c>
      <c r="U20" s="12">
        <v>1</v>
      </c>
      <c r="V20" s="12">
        <v>0</v>
      </c>
      <c r="W20" s="12">
        <v>1</v>
      </c>
      <c r="X20" s="12">
        <v>1</v>
      </c>
      <c r="Y20" s="12">
        <v>1</v>
      </c>
      <c r="Z20" s="12">
        <v>1</v>
      </c>
      <c r="AA20" s="12">
        <v>0</v>
      </c>
      <c r="AB20" s="12">
        <v>1</v>
      </c>
      <c r="AC20" s="12">
        <v>2</v>
      </c>
      <c r="AD20" s="12">
        <v>0</v>
      </c>
      <c r="AE20" s="12">
        <v>0</v>
      </c>
      <c r="AF20" s="12">
        <v>0</v>
      </c>
      <c r="AG20" s="12">
        <v>0</v>
      </c>
      <c r="AH20" s="12">
        <v>2</v>
      </c>
      <c r="AI20" s="12">
        <v>2</v>
      </c>
      <c r="AJ20" s="12">
        <v>2</v>
      </c>
      <c r="AK20" s="12">
        <v>2</v>
      </c>
      <c r="AL20" s="12">
        <v>0</v>
      </c>
      <c r="AM20" s="12">
        <v>2</v>
      </c>
      <c r="AN20" s="12">
        <v>0</v>
      </c>
      <c r="AO20" s="12">
        <v>2</v>
      </c>
      <c r="AP20" s="12">
        <v>0</v>
      </c>
      <c r="AQ20" s="12">
        <v>0</v>
      </c>
      <c r="AR20" s="12">
        <v>1</v>
      </c>
      <c r="AS20" s="12">
        <v>0</v>
      </c>
      <c r="AT20" s="12">
        <v>1</v>
      </c>
      <c r="AU20" s="12">
        <v>0</v>
      </c>
      <c r="AV20" s="12">
        <v>0</v>
      </c>
      <c r="AW20" s="12">
        <v>1</v>
      </c>
      <c r="AX20" s="12">
        <v>0</v>
      </c>
      <c r="AY20" s="12">
        <v>0</v>
      </c>
      <c r="AZ20" s="12">
        <v>0</v>
      </c>
      <c r="BA20" s="12">
        <v>0</v>
      </c>
      <c r="BB20" s="12">
        <v>2</v>
      </c>
      <c r="BC20" s="12">
        <v>2</v>
      </c>
      <c r="BD20" s="12">
        <v>0</v>
      </c>
      <c r="BE20" s="12">
        <v>0</v>
      </c>
      <c r="BF20" s="12">
        <v>0</v>
      </c>
      <c r="BG20" s="12">
        <v>0</v>
      </c>
      <c r="BH20" s="12" t="s">
        <v>260</v>
      </c>
      <c r="BI20" s="12" t="s">
        <v>260</v>
      </c>
      <c r="BJ20" s="49" t="s">
        <v>312</v>
      </c>
      <c r="BK20" s="10">
        <f>SUM(I20:BI20)</f>
        <v>32</v>
      </c>
      <c r="BL20" s="13">
        <f>BK20/BM20</f>
        <v>0.37647058823529411</v>
      </c>
      <c r="BM20" s="10">
        <v>85</v>
      </c>
    </row>
    <row r="21" spans="1:65" ht="67.5" customHeight="1">
      <c r="A21" s="40">
        <v>27</v>
      </c>
      <c r="B21" s="38" t="s">
        <v>129</v>
      </c>
      <c r="C21" s="31" t="s">
        <v>130</v>
      </c>
      <c r="D21" s="31" t="s">
        <v>131</v>
      </c>
      <c r="E21" s="15">
        <v>37826</v>
      </c>
      <c r="F21" s="20" t="s">
        <v>50</v>
      </c>
      <c r="G21" s="17">
        <v>10</v>
      </c>
      <c r="H21" s="12" t="s">
        <v>305</v>
      </c>
      <c r="I21" s="12">
        <v>0</v>
      </c>
      <c r="J21" s="12">
        <v>0</v>
      </c>
      <c r="K21" s="12">
        <v>0</v>
      </c>
      <c r="L21" s="12">
        <v>1</v>
      </c>
      <c r="M21" s="12">
        <v>1</v>
      </c>
      <c r="N21" s="12">
        <v>1</v>
      </c>
      <c r="O21" s="12">
        <v>1</v>
      </c>
      <c r="P21" s="12">
        <v>0</v>
      </c>
      <c r="Q21" s="12">
        <v>1</v>
      </c>
      <c r="R21" s="12">
        <v>0</v>
      </c>
      <c r="S21" s="12">
        <v>0</v>
      </c>
      <c r="T21" s="12">
        <v>1</v>
      </c>
      <c r="U21" s="12">
        <v>1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1</v>
      </c>
      <c r="AC21" s="12">
        <v>0</v>
      </c>
      <c r="AD21" s="12">
        <v>2</v>
      </c>
      <c r="AE21" s="12">
        <v>0</v>
      </c>
      <c r="AF21" s="12">
        <v>0</v>
      </c>
      <c r="AG21" s="12">
        <v>2</v>
      </c>
      <c r="AH21" s="12">
        <v>0</v>
      </c>
      <c r="AI21" s="12">
        <v>2</v>
      </c>
      <c r="AJ21" s="12">
        <v>2</v>
      </c>
      <c r="AK21" s="12">
        <v>0</v>
      </c>
      <c r="AL21" s="12">
        <v>0</v>
      </c>
      <c r="AM21" s="12">
        <v>0</v>
      </c>
      <c r="AN21" s="12">
        <v>0</v>
      </c>
      <c r="AO21" s="12">
        <v>2</v>
      </c>
      <c r="AP21" s="12">
        <v>2</v>
      </c>
      <c r="AQ21" s="12" t="s">
        <v>260</v>
      </c>
      <c r="AR21" s="12">
        <v>0</v>
      </c>
      <c r="AS21" s="12">
        <v>0</v>
      </c>
      <c r="AT21" s="12">
        <v>1</v>
      </c>
      <c r="AU21" s="12">
        <v>0</v>
      </c>
      <c r="AV21" s="12">
        <v>3</v>
      </c>
      <c r="AW21" s="12">
        <v>1</v>
      </c>
      <c r="AX21" s="12">
        <v>2</v>
      </c>
      <c r="AY21" s="12">
        <v>1</v>
      </c>
      <c r="AZ21" s="12">
        <v>0</v>
      </c>
      <c r="BA21" s="12">
        <v>2</v>
      </c>
      <c r="BB21" s="12">
        <v>2</v>
      </c>
      <c r="BC21" s="12">
        <v>0</v>
      </c>
      <c r="BD21" s="12">
        <v>0</v>
      </c>
      <c r="BE21" s="12" t="s">
        <v>260</v>
      </c>
      <c r="BF21" s="12" t="s">
        <v>260</v>
      </c>
      <c r="BG21" s="12" t="s">
        <v>260</v>
      </c>
      <c r="BH21" s="12" t="s">
        <v>260</v>
      </c>
      <c r="BI21" s="12" t="s">
        <v>260</v>
      </c>
      <c r="BJ21" s="49" t="s">
        <v>312</v>
      </c>
      <c r="BK21" s="10">
        <f>SUM(I21:BI21)</f>
        <v>32</v>
      </c>
      <c r="BL21" s="13">
        <f>BK21/BM21</f>
        <v>0.37647058823529411</v>
      </c>
      <c r="BM21" s="10">
        <v>85</v>
      </c>
    </row>
    <row r="22" spans="1:65" ht="67.5" customHeight="1">
      <c r="A22" s="40">
        <v>22</v>
      </c>
      <c r="B22" s="66" t="s">
        <v>116</v>
      </c>
      <c r="C22" s="33" t="s">
        <v>117</v>
      </c>
      <c r="D22" s="33" t="s">
        <v>115</v>
      </c>
      <c r="E22" s="29">
        <v>37854</v>
      </c>
      <c r="F22" s="20" t="s">
        <v>97</v>
      </c>
      <c r="G22" s="17">
        <v>10</v>
      </c>
      <c r="H22" s="12" t="s">
        <v>291</v>
      </c>
      <c r="I22" s="12">
        <v>0</v>
      </c>
      <c r="J22" s="12">
        <v>0</v>
      </c>
      <c r="K22" s="12">
        <v>0</v>
      </c>
      <c r="L22" s="12">
        <v>1</v>
      </c>
      <c r="M22" s="12">
        <v>1</v>
      </c>
      <c r="N22" s="12">
        <v>0</v>
      </c>
      <c r="O22" s="12">
        <v>1</v>
      </c>
      <c r="P22" s="12">
        <v>0</v>
      </c>
      <c r="Q22" s="12">
        <v>1</v>
      </c>
      <c r="R22" s="12">
        <v>0</v>
      </c>
      <c r="S22" s="12">
        <v>1</v>
      </c>
      <c r="T22" s="12">
        <v>1</v>
      </c>
      <c r="U22" s="12">
        <v>0</v>
      </c>
      <c r="V22" s="12">
        <v>0</v>
      </c>
      <c r="W22" s="12">
        <v>1</v>
      </c>
      <c r="X22" s="12">
        <v>0</v>
      </c>
      <c r="Y22" s="12">
        <v>1</v>
      </c>
      <c r="Z22" s="12">
        <v>0</v>
      </c>
      <c r="AA22" s="12">
        <v>1</v>
      </c>
      <c r="AB22" s="12">
        <v>1</v>
      </c>
      <c r="AC22" s="12">
        <v>0</v>
      </c>
      <c r="AD22" s="12">
        <v>0</v>
      </c>
      <c r="AE22" s="12">
        <v>0</v>
      </c>
      <c r="AF22" s="12">
        <v>2</v>
      </c>
      <c r="AG22" s="12">
        <v>0</v>
      </c>
      <c r="AH22" s="12">
        <v>2</v>
      </c>
      <c r="AI22" s="12">
        <v>2</v>
      </c>
      <c r="AJ22" s="12">
        <v>2</v>
      </c>
      <c r="AK22" s="12">
        <v>2</v>
      </c>
      <c r="AL22" s="12">
        <v>0</v>
      </c>
      <c r="AM22" s="12">
        <v>0</v>
      </c>
      <c r="AN22" s="12">
        <v>0</v>
      </c>
      <c r="AO22" s="12">
        <v>2</v>
      </c>
      <c r="AP22" s="12">
        <v>0</v>
      </c>
      <c r="AQ22" s="12">
        <v>0</v>
      </c>
      <c r="AR22" s="12">
        <v>1</v>
      </c>
      <c r="AS22" s="12" t="s">
        <v>260</v>
      </c>
      <c r="AT22" s="12">
        <v>0</v>
      </c>
      <c r="AU22" s="12">
        <v>0</v>
      </c>
      <c r="AV22" s="12">
        <v>1</v>
      </c>
      <c r="AW22" s="12">
        <v>1</v>
      </c>
      <c r="AX22" s="12">
        <v>0</v>
      </c>
      <c r="AY22" s="12">
        <v>0</v>
      </c>
      <c r="AZ22" s="12">
        <v>0</v>
      </c>
      <c r="BA22" s="12">
        <v>2</v>
      </c>
      <c r="BB22" s="12">
        <v>2</v>
      </c>
      <c r="BC22" s="12">
        <v>0</v>
      </c>
      <c r="BD22" s="12">
        <v>2</v>
      </c>
      <c r="BE22" s="12" t="s">
        <v>260</v>
      </c>
      <c r="BF22" s="12" t="s">
        <v>260</v>
      </c>
      <c r="BG22" s="12" t="s">
        <v>260</v>
      </c>
      <c r="BH22" s="12" t="s">
        <v>260</v>
      </c>
      <c r="BI22" s="12" t="s">
        <v>260</v>
      </c>
      <c r="BJ22" s="49" t="s">
        <v>312</v>
      </c>
      <c r="BK22" s="10">
        <f>SUM(I22:BI22)</f>
        <v>31</v>
      </c>
      <c r="BL22" s="13">
        <f>BK22/BM22</f>
        <v>0.36470588235294116</v>
      </c>
      <c r="BM22" s="10">
        <v>85</v>
      </c>
    </row>
    <row r="23" spans="1:65" ht="67.5" customHeight="1">
      <c r="A23" s="40">
        <v>16</v>
      </c>
      <c r="B23" s="66" t="s">
        <v>98</v>
      </c>
      <c r="C23" s="33" t="s">
        <v>45</v>
      </c>
      <c r="D23" s="33" t="s">
        <v>99</v>
      </c>
      <c r="E23" s="15">
        <v>37663</v>
      </c>
      <c r="F23" s="20" t="s">
        <v>50</v>
      </c>
      <c r="G23" s="21">
        <v>10</v>
      </c>
      <c r="H23" s="12" t="s">
        <v>305</v>
      </c>
      <c r="I23" s="12">
        <v>1</v>
      </c>
      <c r="J23" s="12">
        <v>0</v>
      </c>
      <c r="K23" s="12">
        <v>0</v>
      </c>
      <c r="L23" s="12">
        <v>1</v>
      </c>
      <c r="M23" s="12">
        <v>0</v>
      </c>
      <c r="N23" s="12">
        <v>0</v>
      </c>
      <c r="O23" s="12">
        <v>1</v>
      </c>
      <c r="P23" s="12">
        <v>0</v>
      </c>
      <c r="Q23" s="12">
        <v>0</v>
      </c>
      <c r="R23" s="12">
        <v>0</v>
      </c>
      <c r="S23" s="12">
        <v>1</v>
      </c>
      <c r="T23" s="12">
        <v>1</v>
      </c>
      <c r="U23" s="12">
        <v>1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1</v>
      </c>
      <c r="AB23" s="12">
        <v>1</v>
      </c>
      <c r="AC23" s="12">
        <v>2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2</v>
      </c>
      <c r="AN23" s="12">
        <v>0</v>
      </c>
      <c r="AO23" s="12">
        <v>2</v>
      </c>
      <c r="AP23" s="12">
        <v>2</v>
      </c>
      <c r="AQ23" s="12">
        <v>0</v>
      </c>
      <c r="AR23" s="12">
        <v>0</v>
      </c>
      <c r="AS23" s="12">
        <v>0</v>
      </c>
      <c r="AT23" s="12">
        <v>1</v>
      </c>
      <c r="AU23" s="12">
        <v>1</v>
      </c>
      <c r="AV23" s="12">
        <v>3</v>
      </c>
      <c r="AW23" s="12">
        <v>3</v>
      </c>
      <c r="AX23" s="12">
        <v>0</v>
      </c>
      <c r="AY23" s="12">
        <v>2</v>
      </c>
      <c r="AZ23" s="12">
        <v>0</v>
      </c>
      <c r="BA23" s="12">
        <v>0</v>
      </c>
      <c r="BB23" s="12">
        <v>2</v>
      </c>
      <c r="BC23" s="12">
        <v>0</v>
      </c>
      <c r="BD23" s="12">
        <v>2</v>
      </c>
      <c r="BE23" s="12" t="s">
        <v>260</v>
      </c>
      <c r="BF23" s="12" t="s">
        <v>260</v>
      </c>
      <c r="BG23" s="12" t="s">
        <v>260</v>
      </c>
      <c r="BH23" s="12" t="s">
        <v>260</v>
      </c>
      <c r="BI23" s="12" t="s">
        <v>260</v>
      </c>
      <c r="BJ23" s="49" t="s">
        <v>312</v>
      </c>
      <c r="BK23" s="10">
        <f>SUM(I23:BI23)</f>
        <v>30</v>
      </c>
      <c r="BL23" s="13">
        <f>BK23/BM23</f>
        <v>0.35294117647058826</v>
      </c>
      <c r="BM23" s="10">
        <v>85</v>
      </c>
    </row>
    <row r="24" spans="1:65" ht="67.5" customHeight="1">
      <c r="A24" s="40">
        <v>19</v>
      </c>
      <c r="B24" s="66" t="s">
        <v>107</v>
      </c>
      <c r="C24" s="37" t="s">
        <v>108</v>
      </c>
      <c r="D24" s="37" t="s">
        <v>109</v>
      </c>
      <c r="E24" s="39">
        <v>37716</v>
      </c>
      <c r="F24" s="20" t="s">
        <v>110</v>
      </c>
      <c r="G24" s="27">
        <v>10</v>
      </c>
      <c r="H24" s="12" t="s">
        <v>286</v>
      </c>
      <c r="I24" s="12">
        <v>0</v>
      </c>
      <c r="J24" s="12">
        <v>0</v>
      </c>
      <c r="K24" s="12">
        <v>1</v>
      </c>
      <c r="L24" s="12">
        <v>1</v>
      </c>
      <c r="M24" s="12">
        <v>1</v>
      </c>
      <c r="N24" s="12">
        <v>1</v>
      </c>
      <c r="O24" s="12">
        <v>1</v>
      </c>
      <c r="P24" s="12">
        <v>0</v>
      </c>
      <c r="Q24" s="12">
        <v>0</v>
      </c>
      <c r="R24" s="12">
        <v>1</v>
      </c>
      <c r="S24" s="12">
        <v>0</v>
      </c>
      <c r="T24" s="12">
        <v>1</v>
      </c>
      <c r="U24" s="12">
        <v>0</v>
      </c>
      <c r="V24" s="12">
        <v>0</v>
      </c>
      <c r="W24" s="12">
        <v>0</v>
      </c>
      <c r="X24" s="12">
        <v>1</v>
      </c>
      <c r="Y24" s="12">
        <v>1</v>
      </c>
      <c r="Z24" s="12">
        <v>0</v>
      </c>
      <c r="AA24" s="12">
        <v>1</v>
      </c>
      <c r="AB24" s="12">
        <v>0</v>
      </c>
      <c r="AC24" s="12">
        <v>2</v>
      </c>
      <c r="AD24" s="12">
        <v>0</v>
      </c>
      <c r="AE24" s="12">
        <v>2</v>
      </c>
      <c r="AF24" s="12">
        <v>0</v>
      </c>
      <c r="AG24" s="12">
        <v>0</v>
      </c>
      <c r="AH24" s="12">
        <v>0</v>
      </c>
      <c r="AI24" s="12">
        <v>2</v>
      </c>
      <c r="AJ24" s="12">
        <v>2</v>
      </c>
      <c r="AK24" s="12">
        <v>0</v>
      </c>
      <c r="AL24" s="12">
        <v>0</v>
      </c>
      <c r="AM24" s="12">
        <v>0</v>
      </c>
      <c r="AN24" s="12">
        <v>0</v>
      </c>
      <c r="AO24" s="12">
        <v>2</v>
      </c>
      <c r="AP24" s="12">
        <v>0</v>
      </c>
      <c r="AQ24" s="12">
        <v>0</v>
      </c>
      <c r="AR24" s="12">
        <v>0</v>
      </c>
      <c r="AS24" s="12">
        <v>0</v>
      </c>
      <c r="AT24" s="12">
        <v>1</v>
      </c>
      <c r="AU24" s="12">
        <v>1</v>
      </c>
      <c r="AV24" s="12">
        <v>2</v>
      </c>
      <c r="AW24" s="12">
        <v>2</v>
      </c>
      <c r="AX24" s="12">
        <v>0</v>
      </c>
      <c r="AY24" s="12">
        <v>0</v>
      </c>
      <c r="AZ24" s="12">
        <v>0</v>
      </c>
      <c r="BA24" s="12">
        <v>2</v>
      </c>
      <c r="BB24" s="12">
        <v>2</v>
      </c>
      <c r="BC24" s="12">
        <v>0</v>
      </c>
      <c r="BD24" s="12">
        <v>0</v>
      </c>
      <c r="BE24" s="12" t="s">
        <v>260</v>
      </c>
      <c r="BF24" s="12" t="s">
        <v>260</v>
      </c>
      <c r="BG24" s="12" t="s">
        <v>260</v>
      </c>
      <c r="BH24" s="12" t="s">
        <v>260</v>
      </c>
      <c r="BI24" s="12">
        <v>0</v>
      </c>
      <c r="BJ24" s="49" t="s">
        <v>312</v>
      </c>
      <c r="BK24" s="10">
        <f>SUM(I24:BI24)</f>
        <v>30</v>
      </c>
      <c r="BL24" s="13">
        <f>BK24/BM24</f>
        <v>0.35294117647058826</v>
      </c>
      <c r="BM24" s="10">
        <v>85</v>
      </c>
    </row>
    <row r="25" spans="1:65" ht="67.5" customHeight="1">
      <c r="A25" s="40">
        <v>24</v>
      </c>
      <c r="B25" s="38" t="s">
        <v>120</v>
      </c>
      <c r="C25" s="31" t="s">
        <v>121</v>
      </c>
      <c r="D25" s="31" t="s">
        <v>20</v>
      </c>
      <c r="E25" s="43">
        <v>37714</v>
      </c>
      <c r="F25" s="23" t="s">
        <v>43</v>
      </c>
      <c r="G25" s="21">
        <v>10</v>
      </c>
      <c r="H25" s="12" t="s">
        <v>308</v>
      </c>
      <c r="I25" s="12">
        <v>0</v>
      </c>
      <c r="J25" s="12">
        <v>0</v>
      </c>
      <c r="K25" s="12">
        <v>0</v>
      </c>
      <c r="L25" s="12">
        <v>1</v>
      </c>
      <c r="M25" s="12">
        <v>1</v>
      </c>
      <c r="N25" s="12">
        <v>1</v>
      </c>
      <c r="O25" s="12">
        <v>1</v>
      </c>
      <c r="P25" s="12">
        <v>0</v>
      </c>
      <c r="Q25" s="12">
        <v>0</v>
      </c>
      <c r="R25" s="12">
        <v>0</v>
      </c>
      <c r="S25" s="12">
        <v>1</v>
      </c>
      <c r="T25" s="12">
        <v>1</v>
      </c>
      <c r="U25" s="12">
        <v>0</v>
      </c>
      <c r="V25" s="12">
        <v>0</v>
      </c>
      <c r="W25" s="12">
        <v>0</v>
      </c>
      <c r="X25" s="12">
        <v>1</v>
      </c>
      <c r="Y25" s="12">
        <v>0</v>
      </c>
      <c r="Z25" s="12">
        <v>0</v>
      </c>
      <c r="AA25" s="12">
        <v>1</v>
      </c>
      <c r="AB25" s="12">
        <v>0</v>
      </c>
      <c r="AC25" s="12">
        <v>2</v>
      </c>
      <c r="AD25" s="12">
        <v>2</v>
      </c>
      <c r="AE25" s="12">
        <v>2</v>
      </c>
      <c r="AF25" s="12">
        <v>0</v>
      </c>
      <c r="AG25" s="12">
        <v>0</v>
      </c>
      <c r="AH25" s="12">
        <v>2</v>
      </c>
      <c r="AI25" s="12">
        <v>2</v>
      </c>
      <c r="AJ25" s="12">
        <v>2</v>
      </c>
      <c r="AK25" s="12">
        <v>0</v>
      </c>
      <c r="AL25" s="12">
        <v>0</v>
      </c>
      <c r="AM25" s="12">
        <v>0</v>
      </c>
      <c r="AN25" s="12">
        <v>0</v>
      </c>
      <c r="AO25" s="12">
        <v>2</v>
      </c>
      <c r="AP25" s="12">
        <v>0</v>
      </c>
      <c r="AQ25" s="12" t="s">
        <v>260</v>
      </c>
      <c r="AR25" s="12">
        <v>0</v>
      </c>
      <c r="AS25" s="12" t="s">
        <v>260</v>
      </c>
      <c r="AT25" s="12">
        <v>1</v>
      </c>
      <c r="AU25" s="12" t="s">
        <v>260</v>
      </c>
      <c r="AV25" s="12">
        <v>2</v>
      </c>
      <c r="AW25" s="12">
        <v>2</v>
      </c>
      <c r="AX25" s="12">
        <v>0</v>
      </c>
      <c r="AY25" s="12">
        <v>0</v>
      </c>
      <c r="AZ25" s="12">
        <v>0</v>
      </c>
      <c r="BA25" s="12">
        <v>0</v>
      </c>
      <c r="BB25" s="12">
        <v>2</v>
      </c>
      <c r="BC25" s="12">
        <v>0</v>
      </c>
      <c r="BD25" s="12">
        <v>0</v>
      </c>
      <c r="BE25" s="12" t="s">
        <v>260</v>
      </c>
      <c r="BF25" s="12" t="s">
        <v>260</v>
      </c>
      <c r="BG25" s="12" t="s">
        <v>260</v>
      </c>
      <c r="BH25" s="12" t="s">
        <v>260</v>
      </c>
      <c r="BI25" s="12" t="s">
        <v>260</v>
      </c>
      <c r="BJ25" s="49" t="s">
        <v>312</v>
      </c>
      <c r="BK25" s="10">
        <f>SUM(I25:BI25)</f>
        <v>29</v>
      </c>
      <c r="BL25" s="13">
        <f>BK25/BM25</f>
        <v>0.3411764705882353</v>
      </c>
      <c r="BM25" s="10">
        <v>85</v>
      </c>
    </row>
    <row r="26" spans="1:65" ht="67.5" customHeight="1">
      <c r="A26" s="40">
        <v>9</v>
      </c>
      <c r="B26" s="38" t="s">
        <v>79</v>
      </c>
      <c r="C26" s="34" t="s">
        <v>26</v>
      </c>
      <c r="D26" s="34" t="s">
        <v>80</v>
      </c>
      <c r="E26" s="28">
        <v>37741</v>
      </c>
      <c r="F26" s="16" t="s">
        <v>81</v>
      </c>
      <c r="G26" s="27">
        <v>10</v>
      </c>
      <c r="H26" s="12" t="s">
        <v>282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1</v>
      </c>
      <c r="P26" s="12">
        <v>0</v>
      </c>
      <c r="Q26" s="12">
        <v>0</v>
      </c>
      <c r="R26" s="12">
        <v>0</v>
      </c>
      <c r="S26" s="12">
        <v>1</v>
      </c>
      <c r="T26" s="12">
        <v>1</v>
      </c>
      <c r="U26" s="12">
        <v>1</v>
      </c>
      <c r="V26" s="12">
        <v>1</v>
      </c>
      <c r="W26" s="12">
        <v>1</v>
      </c>
      <c r="X26" s="12">
        <v>0</v>
      </c>
      <c r="Y26" s="12">
        <v>0</v>
      </c>
      <c r="Z26" s="12">
        <v>0</v>
      </c>
      <c r="AA26" s="12">
        <v>1</v>
      </c>
      <c r="AB26" s="12">
        <v>1</v>
      </c>
      <c r="AC26" s="12">
        <v>0</v>
      </c>
      <c r="AD26" s="12">
        <v>0</v>
      </c>
      <c r="AE26" s="12">
        <v>0</v>
      </c>
      <c r="AF26" s="12">
        <v>2</v>
      </c>
      <c r="AG26" s="12">
        <v>2</v>
      </c>
      <c r="AH26" s="12">
        <v>0</v>
      </c>
      <c r="AI26" s="12">
        <v>2</v>
      </c>
      <c r="AJ26" s="12">
        <v>2</v>
      </c>
      <c r="AK26" s="12">
        <v>0</v>
      </c>
      <c r="AL26" s="12">
        <v>0</v>
      </c>
      <c r="AM26" s="12">
        <v>2</v>
      </c>
      <c r="AN26" s="12">
        <v>0</v>
      </c>
      <c r="AO26" s="12">
        <v>2</v>
      </c>
      <c r="AP26" s="12">
        <v>0</v>
      </c>
      <c r="AQ26" s="12">
        <v>0</v>
      </c>
      <c r="AR26" s="12">
        <v>0</v>
      </c>
      <c r="AS26" s="12">
        <v>1</v>
      </c>
      <c r="AT26" s="12">
        <v>0</v>
      </c>
      <c r="AU26" s="12">
        <v>0</v>
      </c>
      <c r="AV26" s="12">
        <v>2</v>
      </c>
      <c r="AW26" s="12">
        <v>2</v>
      </c>
      <c r="AX26" s="12">
        <v>1</v>
      </c>
      <c r="AY26" s="12">
        <v>1</v>
      </c>
      <c r="AZ26" s="12" t="s">
        <v>260</v>
      </c>
      <c r="BA26" s="12" t="s">
        <v>260</v>
      </c>
      <c r="BB26" s="12" t="s">
        <v>260</v>
      </c>
      <c r="BC26" s="12" t="s">
        <v>260</v>
      </c>
      <c r="BD26" s="12" t="s">
        <v>260</v>
      </c>
      <c r="BE26" s="12" t="s">
        <v>260</v>
      </c>
      <c r="BF26" s="12" t="s">
        <v>260</v>
      </c>
      <c r="BG26" s="12" t="s">
        <v>260</v>
      </c>
      <c r="BH26" s="12" t="s">
        <v>260</v>
      </c>
      <c r="BI26" s="12" t="s">
        <v>260</v>
      </c>
      <c r="BJ26" s="49" t="s">
        <v>312</v>
      </c>
      <c r="BK26" s="10">
        <f>SUM(I26:BI26)</f>
        <v>27</v>
      </c>
      <c r="BL26" s="13">
        <f>BK26/BM26</f>
        <v>0.31764705882352939</v>
      </c>
      <c r="BM26" s="10">
        <v>85</v>
      </c>
    </row>
    <row r="27" spans="1:65" ht="67.5" customHeight="1">
      <c r="A27" s="40">
        <v>5</v>
      </c>
      <c r="B27" s="38" t="s">
        <v>67</v>
      </c>
      <c r="C27" s="31" t="s">
        <v>68</v>
      </c>
      <c r="D27" s="31" t="s">
        <v>69</v>
      </c>
      <c r="E27" s="15">
        <v>37805</v>
      </c>
      <c r="F27" s="16" t="s">
        <v>19</v>
      </c>
      <c r="G27" s="17">
        <v>10</v>
      </c>
      <c r="H27" s="12" t="s">
        <v>271</v>
      </c>
      <c r="I27" s="12">
        <v>0</v>
      </c>
      <c r="J27" s="12">
        <v>0</v>
      </c>
      <c r="K27" s="12">
        <v>0</v>
      </c>
      <c r="L27" s="12">
        <v>1</v>
      </c>
      <c r="M27" s="12">
        <v>1</v>
      </c>
      <c r="N27" s="12">
        <v>0</v>
      </c>
      <c r="O27" s="12">
        <v>0</v>
      </c>
      <c r="P27" s="12">
        <v>0</v>
      </c>
      <c r="Q27" s="12">
        <v>0</v>
      </c>
      <c r="R27" s="12">
        <v>1</v>
      </c>
      <c r="S27" s="12">
        <v>0</v>
      </c>
      <c r="T27" s="12">
        <v>1</v>
      </c>
      <c r="U27" s="12">
        <v>0</v>
      </c>
      <c r="V27" s="12">
        <v>0</v>
      </c>
      <c r="W27" s="12">
        <v>1</v>
      </c>
      <c r="X27" s="12">
        <v>1</v>
      </c>
      <c r="Y27" s="12">
        <v>0</v>
      </c>
      <c r="Z27" s="12">
        <v>0</v>
      </c>
      <c r="AA27" s="12">
        <v>1</v>
      </c>
      <c r="AB27" s="12">
        <v>1</v>
      </c>
      <c r="AC27" s="12">
        <v>0</v>
      </c>
      <c r="AD27" s="12">
        <v>0</v>
      </c>
      <c r="AE27" s="12">
        <v>2</v>
      </c>
      <c r="AF27" s="12">
        <v>2</v>
      </c>
      <c r="AG27" s="12">
        <v>2</v>
      </c>
      <c r="AH27" s="12">
        <v>0</v>
      </c>
      <c r="AI27" s="12">
        <v>2</v>
      </c>
      <c r="AJ27" s="12">
        <v>2</v>
      </c>
      <c r="AK27" s="12">
        <v>0</v>
      </c>
      <c r="AL27" s="12">
        <v>0</v>
      </c>
      <c r="AM27" s="12">
        <v>0</v>
      </c>
      <c r="AN27" s="12">
        <v>0</v>
      </c>
      <c r="AO27" s="12">
        <v>2</v>
      </c>
      <c r="AP27" s="12">
        <v>0</v>
      </c>
      <c r="AQ27" s="12" t="s">
        <v>260</v>
      </c>
      <c r="AR27" s="12">
        <v>0</v>
      </c>
      <c r="AS27" s="12">
        <v>0</v>
      </c>
      <c r="AT27" s="12">
        <v>1</v>
      </c>
      <c r="AU27" s="12">
        <v>0</v>
      </c>
      <c r="AV27" s="12">
        <v>1</v>
      </c>
      <c r="AW27" s="12">
        <v>1</v>
      </c>
      <c r="AX27" s="12">
        <v>0</v>
      </c>
      <c r="AY27" s="12">
        <v>1</v>
      </c>
      <c r="AZ27" s="12">
        <v>0</v>
      </c>
      <c r="BA27" s="12">
        <v>2</v>
      </c>
      <c r="BB27" s="12">
        <v>0</v>
      </c>
      <c r="BC27" s="12">
        <v>0</v>
      </c>
      <c r="BD27" s="12">
        <v>0</v>
      </c>
      <c r="BE27" s="12" t="s">
        <v>260</v>
      </c>
      <c r="BF27" s="12" t="s">
        <v>260</v>
      </c>
      <c r="BG27" s="12" t="s">
        <v>260</v>
      </c>
      <c r="BH27" s="12" t="s">
        <v>260</v>
      </c>
      <c r="BI27" s="12" t="s">
        <v>260</v>
      </c>
      <c r="BJ27" s="49" t="s">
        <v>312</v>
      </c>
      <c r="BK27" s="10">
        <f>SUM(I27:BI27)</f>
        <v>26</v>
      </c>
      <c r="BL27" s="13">
        <f>BK27/BM27</f>
        <v>0.30588235294117649</v>
      </c>
      <c r="BM27" s="10">
        <v>85</v>
      </c>
    </row>
    <row r="28" spans="1:65" ht="67.5" customHeight="1">
      <c r="A28" s="40">
        <v>4</v>
      </c>
      <c r="B28" s="38" t="s">
        <v>65</v>
      </c>
      <c r="C28" s="31" t="s">
        <v>35</v>
      </c>
      <c r="D28" s="31" t="s">
        <v>66</v>
      </c>
      <c r="E28" s="15">
        <v>37975</v>
      </c>
      <c r="F28" s="16" t="s">
        <v>19</v>
      </c>
      <c r="G28" s="17">
        <v>10</v>
      </c>
      <c r="H28" s="12" t="s">
        <v>271</v>
      </c>
      <c r="I28" s="12">
        <v>1</v>
      </c>
      <c r="J28" s="12">
        <v>0</v>
      </c>
      <c r="K28" s="12">
        <v>0</v>
      </c>
      <c r="L28" s="12">
        <v>1</v>
      </c>
      <c r="M28" s="12">
        <v>1</v>
      </c>
      <c r="N28" s="12">
        <v>0</v>
      </c>
      <c r="O28" s="12">
        <v>0</v>
      </c>
      <c r="P28" s="12">
        <v>0</v>
      </c>
      <c r="Q28" s="12">
        <v>1</v>
      </c>
      <c r="R28" s="12">
        <v>1</v>
      </c>
      <c r="S28" s="12">
        <v>1</v>
      </c>
      <c r="T28" s="12">
        <v>1</v>
      </c>
      <c r="U28" s="12">
        <v>1</v>
      </c>
      <c r="V28" s="12">
        <v>0</v>
      </c>
      <c r="W28" s="12">
        <v>1</v>
      </c>
      <c r="X28" s="12">
        <v>1</v>
      </c>
      <c r="Y28" s="12">
        <v>0</v>
      </c>
      <c r="Z28" s="12">
        <v>1</v>
      </c>
      <c r="AA28" s="12">
        <v>1</v>
      </c>
      <c r="AB28" s="12">
        <v>0</v>
      </c>
      <c r="AC28" s="12">
        <v>0</v>
      </c>
      <c r="AD28" s="12">
        <v>0</v>
      </c>
      <c r="AE28" s="12">
        <v>2</v>
      </c>
      <c r="AF28" s="12">
        <v>0</v>
      </c>
      <c r="AG28" s="12">
        <v>0</v>
      </c>
      <c r="AH28" s="12">
        <v>0</v>
      </c>
      <c r="AI28" s="12">
        <v>2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2</v>
      </c>
      <c r="AP28" s="12">
        <v>0</v>
      </c>
      <c r="AQ28" s="12" t="s">
        <v>260</v>
      </c>
      <c r="AR28" s="12">
        <v>0</v>
      </c>
      <c r="AS28" s="12">
        <v>0</v>
      </c>
      <c r="AT28" s="12">
        <v>1</v>
      </c>
      <c r="AU28" s="12">
        <v>0</v>
      </c>
      <c r="AV28" s="12">
        <v>2</v>
      </c>
      <c r="AW28" s="12">
        <v>1</v>
      </c>
      <c r="AX28" s="12">
        <v>0</v>
      </c>
      <c r="AY28" s="12">
        <v>0</v>
      </c>
      <c r="AZ28" s="12">
        <v>0</v>
      </c>
      <c r="BA28" s="12">
        <v>2</v>
      </c>
      <c r="BB28" s="12">
        <v>0</v>
      </c>
      <c r="BC28" s="12">
        <v>0</v>
      </c>
      <c r="BD28" s="12">
        <v>0</v>
      </c>
      <c r="BE28" s="12">
        <v>0</v>
      </c>
      <c r="BF28" s="12" t="s">
        <v>260</v>
      </c>
      <c r="BG28" s="12" t="s">
        <v>260</v>
      </c>
      <c r="BH28" s="12" t="s">
        <v>260</v>
      </c>
      <c r="BI28" s="12" t="s">
        <v>260</v>
      </c>
      <c r="BJ28" s="49" t="s">
        <v>312</v>
      </c>
      <c r="BK28" s="10">
        <f>SUM(I28:BI28)</f>
        <v>24</v>
      </c>
      <c r="BL28" s="13">
        <f>BK28/BM28</f>
        <v>0.28235294117647058</v>
      </c>
      <c r="BM28" s="10">
        <v>85</v>
      </c>
    </row>
    <row r="29" spans="1:65" ht="67.5" customHeight="1">
      <c r="A29" s="40">
        <v>29</v>
      </c>
      <c r="B29" s="38" t="s">
        <v>135</v>
      </c>
      <c r="C29" s="31" t="s">
        <v>26</v>
      </c>
      <c r="D29" s="31" t="s">
        <v>136</v>
      </c>
      <c r="E29" s="46">
        <v>37705</v>
      </c>
      <c r="F29" s="16" t="s">
        <v>137</v>
      </c>
      <c r="G29" s="40">
        <v>10</v>
      </c>
      <c r="H29" s="12" t="s">
        <v>292</v>
      </c>
      <c r="I29" s="12">
        <v>0</v>
      </c>
      <c r="J29" s="12">
        <v>0</v>
      </c>
      <c r="K29" s="12">
        <v>0</v>
      </c>
      <c r="L29" s="12">
        <v>1</v>
      </c>
      <c r="M29" s="12">
        <v>1</v>
      </c>
      <c r="N29" s="12">
        <v>0</v>
      </c>
      <c r="O29" s="12">
        <v>1</v>
      </c>
      <c r="P29" s="12">
        <v>0</v>
      </c>
      <c r="Q29" s="12">
        <v>0</v>
      </c>
      <c r="R29" s="12">
        <v>0</v>
      </c>
      <c r="S29" s="12">
        <v>0</v>
      </c>
      <c r="T29" s="12">
        <v>1</v>
      </c>
      <c r="U29" s="12">
        <v>0</v>
      </c>
      <c r="V29" s="12">
        <v>0</v>
      </c>
      <c r="W29" s="12">
        <v>0</v>
      </c>
      <c r="X29" s="12">
        <v>1</v>
      </c>
      <c r="Y29" s="12">
        <v>1</v>
      </c>
      <c r="Z29" s="12">
        <v>0</v>
      </c>
      <c r="AA29" s="12">
        <v>0</v>
      </c>
      <c r="AB29" s="12">
        <v>1</v>
      </c>
      <c r="AC29" s="12">
        <v>0</v>
      </c>
      <c r="AD29" s="12">
        <v>2</v>
      </c>
      <c r="AE29" s="12">
        <v>0</v>
      </c>
      <c r="AF29" s="12">
        <v>0</v>
      </c>
      <c r="AG29" s="12">
        <v>0</v>
      </c>
      <c r="AH29" s="12">
        <v>0</v>
      </c>
      <c r="AI29" s="12">
        <v>2</v>
      </c>
      <c r="AJ29" s="12">
        <v>0</v>
      </c>
      <c r="AK29" s="12">
        <v>0</v>
      </c>
      <c r="AL29" s="12">
        <v>0</v>
      </c>
      <c r="AM29" s="12">
        <v>2</v>
      </c>
      <c r="AN29" s="12">
        <v>0</v>
      </c>
      <c r="AO29" s="12">
        <v>2</v>
      </c>
      <c r="AP29" s="12">
        <v>2</v>
      </c>
      <c r="AQ29" s="12" t="s">
        <v>260</v>
      </c>
      <c r="AR29" s="12">
        <v>0</v>
      </c>
      <c r="AS29" s="12">
        <v>0</v>
      </c>
      <c r="AT29" s="12">
        <v>1</v>
      </c>
      <c r="AU29" s="12">
        <v>1</v>
      </c>
      <c r="AV29" s="12">
        <v>1</v>
      </c>
      <c r="AW29" s="12">
        <v>1</v>
      </c>
      <c r="AX29" s="12">
        <v>0</v>
      </c>
      <c r="AY29" s="12">
        <v>1</v>
      </c>
      <c r="AZ29" s="12">
        <v>2</v>
      </c>
      <c r="BA29" s="12">
        <v>0</v>
      </c>
      <c r="BB29" s="12">
        <v>0</v>
      </c>
      <c r="BC29" s="12">
        <v>0</v>
      </c>
      <c r="BD29" s="12">
        <v>0</v>
      </c>
      <c r="BE29" s="12" t="s">
        <v>260</v>
      </c>
      <c r="BF29" s="12" t="s">
        <v>260</v>
      </c>
      <c r="BG29" s="12">
        <v>0</v>
      </c>
      <c r="BH29" s="12" t="s">
        <v>260</v>
      </c>
      <c r="BI29" s="12" t="s">
        <v>260</v>
      </c>
      <c r="BJ29" s="49" t="s">
        <v>312</v>
      </c>
      <c r="BK29" s="10">
        <f>SUM(I29:BI29)</f>
        <v>24</v>
      </c>
      <c r="BL29" s="13">
        <f>BK29/BM29</f>
        <v>0.28235294117647058</v>
      </c>
      <c r="BM29" s="10">
        <v>85</v>
      </c>
    </row>
    <row r="30" spans="1:65" ht="67.5">
      <c r="A30" s="40">
        <v>35</v>
      </c>
      <c r="B30" s="66" t="s">
        <v>150</v>
      </c>
      <c r="C30" s="33" t="s">
        <v>151</v>
      </c>
      <c r="D30" s="33" t="s">
        <v>152</v>
      </c>
      <c r="E30" s="50">
        <v>37819</v>
      </c>
      <c r="F30" s="42" t="s">
        <v>153</v>
      </c>
      <c r="G30" s="51">
        <v>10</v>
      </c>
      <c r="H30" s="12" t="s">
        <v>277</v>
      </c>
      <c r="I30" s="12">
        <v>0</v>
      </c>
      <c r="J30" s="12">
        <v>1</v>
      </c>
      <c r="K30" s="12">
        <v>1</v>
      </c>
      <c r="L30" s="12">
        <v>1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1</v>
      </c>
      <c r="X30" s="12">
        <v>0</v>
      </c>
      <c r="Y30" s="12">
        <v>0</v>
      </c>
      <c r="Z30" s="12">
        <v>0</v>
      </c>
      <c r="AA30" s="12">
        <v>1</v>
      </c>
      <c r="AB30" s="12">
        <v>1</v>
      </c>
      <c r="AC30" s="12">
        <v>2</v>
      </c>
      <c r="AD30" s="12">
        <v>2</v>
      </c>
      <c r="AE30" s="12">
        <v>0</v>
      </c>
      <c r="AF30" s="12">
        <v>2</v>
      </c>
      <c r="AG30" s="12">
        <v>2</v>
      </c>
      <c r="AH30" s="12">
        <v>0</v>
      </c>
      <c r="AI30" s="12">
        <v>2</v>
      </c>
      <c r="AJ30" s="12">
        <v>2</v>
      </c>
      <c r="AK30" s="12">
        <v>0</v>
      </c>
      <c r="AL30" s="12">
        <v>0</v>
      </c>
      <c r="AM30" s="12">
        <v>0</v>
      </c>
      <c r="AN30" s="12">
        <v>0</v>
      </c>
      <c r="AO30" s="12">
        <v>2</v>
      </c>
      <c r="AP30" s="12">
        <v>0</v>
      </c>
      <c r="AQ30" s="12" t="s">
        <v>260</v>
      </c>
      <c r="AR30" s="12">
        <v>0</v>
      </c>
      <c r="AS30" s="12">
        <v>1</v>
      </c>
      <c r="AT30" s="12">
        <v>1</v>
      </c>
      <c r="AU30" s="12">
        <v>0</v>
      </c>
      <c r="AV30" s="12">
        <v>1</v>
      </c>
      <c r="AW30" s="12">
        <v>1</v>
      </c>
      <c r="AX30" s="12">
        <v>0</v>
      </c>
      <c r="AY30" s="12">
        <v>0</v>
      </c>
      <c r="AZ30" s="12" t="s">
        <v>260</v>
      </c>
      <c r="BA30" s="12">
        <v>0</v>
      </c>
      <c r="BB30" s="12" t="s">
        <v>260</v>
      </c>
      <c r="BC30" s="12" t="s">
        <v>260</v>
      </c>
      <c r="BD30" s="12">
        <v>0</v>
      </c>
      <c r="BE30" s="12" t="s">
        <v>260</v>
      </c>
      <c r="BF30" s="12" t="s">
        <v>260</v>
      </c>
      <c r="BG30" s="12" t="s">
        <v>260</v>
      </c>
      <c r="BH30" s="12" t="s">
        <v>260</v>
      </c>
      <c r="BI30" s="12" t="s">
        <v>260</v>
      </c>
      <c r="BJ30" s="49" t="s">
        <v>312</v>
      </c>
      <c r="BK30" s="10">
        <f>SUM(I30:BI30)</f>
        <v>24</v>
      </c>
      <c r="BL30" s="13">
        <f>BK30/BM30</f>
        <v>0.28235294117647058</v>
      </c>
      <c r="BM30" s="10">
        <v>85</v>
      </c>
    </row>
    <row r="31" spans="1:65" ht="56.25">
      <c r="A31" s="40">
        <f>A30+1</f>
        <v>36</v>
      </c>
      <c r="B31" s="38" t="s">
        <v>62</v>
      </c>
      <c r="C31" s="31" t="s">
        <v>63</v>
      </c>
      <c r="D31" s="31" t="s">
        <v>64</v>
      </c>
      <c r="E31" s="15">
        <v>37645</v>
      </c>
      <c r="F31" s="16" t="s">
        <v>19</v>
      </c>
      <c r="G31" s="17">
        <v>10</v>
      </c>
      <c r="H31" s="12" t="s">
        <v>271</v>
      </c>
      <c r="I31" s="12">
        <v>0</v>
      </c>
      <c r="J31" s="12">
        <v>0</v>
      </c>
      <c r="K31" s="12">
        <v>1</v>
      </c>
      <c r="L31" s="12">
        <v>1</v>
      </c>
      <c r="M31" s="12">
        <v>0</v>
      </c>
      <c r="N31" s="12">
        <v>0</v>
      </c>
      <c r="O31" s="12">
        <v>0</v>
      </c>
      <c r="P31" s="12">
        <v>1</v>
      </c>
      <c r="Q31" s="12">
        <v>1</v>
      </c>
      <c r="R31" s="12">
        <v>1</v>
      </c>
      <c r="S31" s="12">
        <v>0</v>
      </c>
      <c r="T31" s="12">
        <v>1</v>
      </c>
      <c r="U31" s="12">
        <v>0</v>
      </c>
      <c r="V31" s="12">
        <v>1</v>
      </c>
      <c r="W31" s="12">
        <v>1</v>
      </c>
      <c r="X31" s="12">
        <v>0</v>
      </c>
      <c r="Y31" s="12">
        <v>0</v>
      </c>
      <c r="Z31" s="12">
        <v>0</v>
      </c>
      <c r="AA31" s="12">
        <v>1</v>
      </c>
      <c r="AB31" s="12">
        <v>0</v>
      </c>
      <c r="AC31" s="12">
        <v>2</v>
      </c>
      <c r="AD31" s="12">
        <v>2</v>
      </c>
      <c r="AE31" s="12">
        <v>2</v>
      </c>
      <c r="AF31" s="12">
        <v>2</v>
      </c>
      <c r="AG31" s="12">
        <v>0</v>
      </c>
      <c r="AH31" s="12">
        <v>0</v>
      </c>
      <c r="AI31" s="12">
        <v>2</v>
      </c>
      <c r="AJ31" s="12">
        <v>2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 t="s">
        <v>259</v>
      </c>
      <c r="AS31" s="12" t="s">
        <v>259</v>
      </c>
      <c r="AT31" s="12">
        <v>1</v>
      </c>
      <c r="AU31" s="12" t="s">
        <v>259</v>
      </c>
      <c r="AV31" s="12">
        <v>0</v>
      </c>
      <c r="AW31" s="12">
        <v>1</v>
      </c>
      <c r="AX31" s="12">
        <v>0</v>
      </c>
      <c r="AY31" s="12">
        <v>0</v>
      </c>
      <c r="AZ31" s="12">
        <v>0</v>
      </c>
      <c r="BA31" s="12">
        <v>0</v>
      </c>
      <c r="BB31" s="12">
        <v>0</v>
      </c>
      <c r="BC31" s="12">
        <v>0</v>
      </c>
      <c r="BD31" s="12">
        <v>0</v>
      </c>
      <c r="BE31" s="12" t="s">
        <v>259</v>
      </c>
      <c r="BF31" s="12" t="s">
        <v>259</v>
      </c>
      <c r="BG31" s="12" t="s">
        <v>259</v>
      </c>
      <c r="BH31" s="12" t="s">
        <v>259</v>
      </c>
      <c r="BI31" s="12" t="s">
        <v>259</v>
      </c>
      <c r="BJ31" s="49" t="s">
        <v>312</v>
      </c>
      <c r="BK31" s="10">
        <f>SUM(I31:BI31)</f>
        <v>23</v>
      </c>
      <c r="BL31" s="13">
        <f>BK31/BM31</f>
        <v>0.27058823529411763</v>
      </c>
      <c r="BM31" s="10">
        <v>85</v>
      </c>
    </row>
    <row r="32" spans="1:65" ht="67.5" customHeight="1">
      <c r="A32" s="40">
        <v>7</v>
      </c>
      <c r="B32" s="38" t="s">
        <v>74</v>
      </c>
      <c r="C32" s="34" t="s">
        <v>75</v>
      </c>
      <c r="D32" s="34" t="s">
        <v>76</v>
      </c>
      <c r="E32" s="15">
        <v>37597</v>
      </c>
      <c r="F32" s="20" t="s">
        <v>77</v>
      </c>
      <c r="G32" s="27">
        <v>10</v>
      </c>
      <c r="H32" s="12" t="s">
        <v>299</v>
      </c>
      <c r="I32" s="12">
        <v>0</v>
      </c>
      <c r="J32" s="12">
        <v>0</v>
      </c>
      <c r="K32" s="12">
        <v>0</v>
      </c>
      <c r="L32" s="12">
        <v>1</v>
      </c>
      <c r="M32" s="12">
        <v>1</v>
      </c>
      <c r="N32" s="12">
        <v>0</v>
      </c>
      <c r="O32" s="12">
        <v>1</v>
      </c>
      <c r="P32" s="12">
        <v>0</v>
      </c>
      <c r="Q32" s="12">
        <v>0</v>
      </c>
      <c r="R32" s="12">
        <v>0</v>
      </c>
      <c r="S32" s="12">
        <v>1</v>
      </c>
      <c r="T32" s="12">
        <v>1</v>
      </c>
      <c r="U32" s="12">
        <v>0</v>
      </c>
      <c r="V32" s="12">
        <v>0</v>
      </c>
      <c r="W32" s="12">
        <v>0</v>
      </c>
      <c r="X32" s="12">
        <v>0</v>
      </c>
      <c r="Y32" s="12">
        <v>1</v>
      </c>
      <c r="Z32" s="12">
        <v>0</v>
      </c>
      <c r="AA32" s="12">
        <v>1</v>
      </c>
      <c r="AB32" s="12">
        <v>1</v>
      </c>
      <c r="AC32" s="12">
        <v>0</v>
      </c>
      <c r="AD32" s="12">
        <v>2</v>
      </c>
      <c r="AE32" s="12">
        <v>0</v>
      </c>
      <c r="AF32" s="12">
        <v>0</v>
      </c>
      <c r="AG32" s="12">
        <v>0</v>
      </c>
      <c r="AH32" s="12">
        <v>0</v>
      </c>
      <c r="AI32" s="12">
        <v>2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2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2</v>
      </c>
      <c r="AW32" s="12">
        <v>1</v>
      </c>
      <c r="AX32" s="12">
        <v>2</v>
      </c>
      <c r="AY32" s="12">
        <v>0</v>
      </c>
      <c r="AZ32" s="12">
        <v>0</v>
      </c>
      <c r="BA32" s="12">
        <v>0</v>
      </c>
      <c r="BB32" s="12">
        <v>2</v>
      </c>
      <c r="BC32" s="12">
        <v>2</v>
      </c>
      <c r="BD32" s="12">
        <v>0</v>
      </c>
      <c r="BE32" s="12" t="s">
        <v>260</v>
      </c>
      <c r="BF32" s="12" t="s">
        <v>260</v>
      </c>
      <c r="BG32" s="12">
        <v>0</v>
      </c>
      <c r="BH32" s="12" t="s">
        <v>260</v>
      </c>
      <c r="BI32" s="12">
        <v>0</v>
      </c>
      <c r="BJ32" s="49" t="s">
        <v>312</v>
      </c>
      <c r="BK32" s="10">
        <f>SUM(I32:BI32)</f>
        <v>23</v>
      </c>
      <c r="BL32" s="13">
        <f>BK32/BM32</f>
        <v>0.27058823529411763</v>
      </c>
      <c r="BM32" s="10">
        <v>85</v>
      </c>
    </row>
    <row r="33" spans="1:65" ht="67.5" customHeight="1">
      <c r="A33" s="40">
        <v>6</v>
      </c>
      <c r="B33" s="66" t="s">
        <v>70</v>
      </c>
      <c r="C33" s="33" t="s">
        <v>71</v>
      </c>
      <c r="D33" s="33" t="s">
        <v>72</v>
      </c>
      <c r="E33" s="26">
        <v>37985</v>
      </c>
      <c r="F33" s="19" t="s">
        <v>73</v>
      </c>
      <c r="G33" s="17">
        <v>10</v>
      </c>
      <c r="H33" s="12" t="s">
        <v>270</v>
      </c>
      <c r="I33" s="12">
        <v>0</v>
      </c>
      <c r="J33" s="12">
        <v>0</v>
      </c>
      <c r="K33" s="12">
        <v>1</v>
      </c>
      <c r="L33" s="12">
        <v>1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1</v>
      </c>
      <c r="S33" s="12">
        <v>0</v>
      </c>
      <c r="T33" s="12">
        <v>1</v>
      </c>
      <c r="U33" s="12">
        <v>0</v>
      </c>
      <c r="V33" s="12">
        <v>0</v>
      </c>
      <c r="W33" s="12">
        <v>1</v>
      </c>
      <c r="X33" s="12">
        <v>1</v>
      </c>
      <c r="Y33" s="12">
        <v>1</v>
      </c>
      <c r="Z33" s="12">
        <v>0</v>
      </c>
      <c r="AA33" s="12">
        <v>1</v>
      </c>
      <c r="AB33" s="12">
        <v>0</v>
      </c>
      <c r="AC33" s="12">
        <v>2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2</v>
      </c>
      <c r="AP33" s="12">
        <v>0</v>
      </c>
      <c r="AQ33" s="12">
        <v>0</v>
      </c>
      <c r="AR33" s="12">
        <v>1</v>
      </c>
      <c r="AS33" s="12">
        <v>0</v>
      </c>
      <c r="AT33" s="12">
        <v>1</v>
      </c>
      <c r="AU33" s="12">
        <v>0</v>
      </c>
      <c r="AV33" s="12">
        <v>2</v>
      </c>
      <c r="AW33" s="12">
        <v>1</v>
      </c>
      <c r="AX33" s="12">
        <v>0</v>
      </c>
      <c r="AY33" s="12">
        <v>1</v>
      </c>
      <c r="AZ33" s="12">
        <v>2</v>
      </c>
      <c r="BA33" s="12">
        <v>0</v>
      </c>
      <c r="BB33" s="12">
        <v>2</v>
      </c>
      <c r="BC33" s="12">
        <v>0</v>
      </c>
      <c r="BD33" s="12">
        <v>0</v>
      </c>
      <c r="BE33" s="12" t="s">
        <v>260</v>
      </c>
      <c r="BF33" s="12" t="s">
        <v>260</v>
      </c>
      <c r="BG33" s="12" t="s">
        <v>260</v>
      </c>
      <c r="BH33" s="12" t="s">
        <v>260</v>
      </c>
      <c r="BI33" s="12" t="s">
        <v>260</v>
      </c>
      <c r="BJ33" s="49" t="s">
        <v>312</v>
      </c>
      <c r="BK33" s="10">
        <f>SUM(I33:BI33)</f>
        <v>22</v>
      </c>
      <c r="BL33" s="13">
        <f>BK33/BM33</f>
        <v>0.25882352941176473</v>
      </c>
      <c r="BM33" s="10">
        <v>85</v>
      </c>
    </row>
    <row r="34" spans="1:65" ht="67.5" customHeight="1">
      <c r="A34" s="40">
        <v>21</v>
      </c>
      <c r="B34" s="38" t="s">
        <v>113</v>
      </c>
      <c r="C34" s="31" t="s">
        <v>114</v>
      </c>
      <c r="D34" s="31" t="s">
        <v>115</v>
      </c>
      <c r="E34" s="39">
        <v>37659</v>
      </c>
      <c r="F34" s="20" t="s">
        <v>86</v>
      </c>
      <c r="G34" s="17">
        <v>10</v>
      </c>
      <c r="H34" s="12" t="s">
        <v>300</v>
      </c>
      <c r="I34" s="12">
        <v>0</v>
      </c>
      <c r="J34" s="12">
        <v>0</v>
      </c>
      <c r="K34" s="12">
        <v>0</v>
      </c>
      <c r="L34" s="12">
        <v>0</v>
      </c>
      <c r="M34" s="12">
        <v>1</v>
      </c>
      <c r="N34" s="12">
        <v>0</v>
      </c>
      <c r="O34" s="12">
        <v>1</v>
      </c>
      <c r="P34" s="12">
        <v>0</v>
      </c>
      <c r="Q34" s="12">
        <v>0</v>
      </c>
      <c r="R34" s="12">
        <v>1</v>
      </c>
      <c r="S34" s="12">
        <v>1</v>
      </c>
      <c r="T34" s="12">
        <v>1</v>
      </c>
      <c r="U34" s="12">
        <v>1</v>
      </c>
      <c r="V34" s="12">
        <v>0</v>
      </c>
      <c r="W34" s="12">
        <v>1</v>
      </c>
      <c r="X34" s="12">
        <v>0</v>
      </c>
      <c r="Y34" s="12">
        <v>0</v>
      </c>
      <c r="Z34" s="12">
        <v>0</v>
      </c>
      <c r="AA34" s="12">
        <v>1</v>
      </c>
      <c r="AB34" s="12">
        <v>0</v>
      </c>
      <c r="AC34" s="12">
        <v>2</v>
      </c>
      <c r="AD34" s="12">
        <v>2</v>
      </c>
      <c r="AE34" s="12">
        <v>0</v>
      </c>
      <c r="AF34" s="12">
        <v>2</v>
      </c>
      <c r="AG34" s="12">
        <v>0</v>
      </c>
      <c r="AH34" s="12">
        <v>2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2</v>
      </c>
      <c r="AP34" s="12">
        <v>0</v>
      </c>
      <c r="AQ34" s="12" t="s">
        <v>260</v>
      </c>
      <c r="AR34" s="12">
        <v>1</v>
      </c>
      <c r="AS34" s="12" t="s">
        <v>260</v>
      </c>
      <c r="AT34" s="12">
        <v>1</v>
      </c>
      <c r="AU34" s="12" t="s">
        <v>260</v>
      </c>
      <c r="AV34" s="12">
        <v>0</v>
      </c>
      <c r="AW34" s="12">
        <v>1</v>
      </c>
      <c r="AX34" s="12" t="s">
        <v>260</v>
      </c>
      <c r="AY34" s="12">
        <v>1</v>
      </c>
      <c r="AZ34" s="12">
        <v>0</v>
      </c>
      <c r="BA34" s="12" t="s">
        <v>260</v>
      </c>
      <c r="BB34" s="12">
        <v>0</v>
      </c>
      <c r="BC34" s="12">
        <v>0</v>
      </c>
      <c r="BD34" s="12">
        <v>0</v>
      </c>
      <c r="BE34" s="12" t="s">
        <v>260</v>
      </c>
      <c r="BF34" s="12" t="s">
        <v>260</v>
      </c>
      <c r="BG34" s="12" t="s">
        <v>260</v>
      </c>
      <c r="BH34" s="12" t="s">
        <v>260</v>
      </c>
      <c r="BI34" s="12" t="s">
        <v>260</v>
      </c>
      <c r="BJ34" s="49" t="s">
        <v>312</v>
      </c>
      <c r="BK34" s="10">
        <f>SUM(I34:BI34)</f>
        <v>22</v>
      </c>
      <c r="BL34" s="13">
        <f>BK34/BM34</f>
        <v>0.25882352941176473</v>
      </c>
      <c r="BM34" s="10">
        <v>85</v>
      </c>
    </row>
    <row r="35" spans="1:65" ht="67.5" customHeight="1">
      <c r="A35" s="40">
        <v>11</v>
      </c>
      <c r="B35" s="66" t="s">
        <v>83</v>
      </c>
      <c r="C35" s="33" t="s">
        <v>84</v>
      </c>
      <c r="D35" s="33" t="s">
        <v>85</v>
      </c>
      <c r="E35" s="35">
        <v>37770</v>
      </c>
      <c r="F35" s="20" t="s">
        <v>86</v>
      </c>
      <c r="G35" s="21">
        <v>10</v>
      </c>
      <c r="H35" s="12" t="s">
        <v>300</v>
      </c>
      <c r="I35" s="12">
        <v>0</v>
      </c>
      <c r="J35" s="12">
        <v>0</v>
      </c>
      <c r="K35" s="12">
        <v>0</v>
      </c>
      <c r="L35" s="12">
        <v>0</v>
      </c>
      <c r="M35" s="12">
        <v>1</v>
      </c>
      <c r="N35" s="12">
        <v>0</v>
      </c>
      <c r="O35" s="12">
        <v>1</v>
      </c>
      <c r="P35" s="12">
        <v>0</v>
      </c>
      <c r="Q35" s="12">
        <v>1</v>
      </c>
      <c r="R35" s="12">
        <v>0</v>
      </c>
      <c r="S35" s="12">
        <v>1</v>
      </c>
      <c r="T35" s="12">
        <v>1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1</v>
      </c>
      <c r="AA35" s="12">
        <v>1</v>
      </c>
      <c r="AB35" s="12">
        <v>1</v>
      </c>
      <c r="AC35" s="12">
        <v>2</v>
      </c>
      <c r="AD35" s="12">
        <v>2</v>
      </c>
      <c r="AE35" s="12">
        <v>0</v>
      </c>
      <c r="AF35" s="12">
        <v>0</v>
      </c>
      <c r="AG35" s="12">
        <v>0</v>
      </c>
      <c r="AH35" s="12">
        <v>0</v>
      </c>
      <c r="AI35" s="12">
        <v>2</v>
      </c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2</v>
      </c>
      <c r="AP35" s="12">
        <v>0</v>
      </c>
      <c r="AQ35" s="12" t="s">
        <v>260</v>
      </c>
      <c r="AR35" s="12">
        <v>1</v>
      </c>
      <c r="AS35" s="12">
        <v>0</v>
      </c>
      <c r="AT35" s="12">
        <v>1</v>
      </c>
      <c r="AU35" s="12" t="s">
        <v>260</v>
      </c>
      <c r="AV35" s="12">
        <v>2</v>
      </c>
      <c r="AW35" s="12">
        <v>1</v>
      </c>
      <c r="AX35" s="12">
        <v>0</v>
      </c>
      <c r="AY35" s="12">
        <v>0</v>
      </c>
      <c r="AZ35" s="12">
        <v>0</v>
      </c>
      <c r="BA35" s="12">
        <v>0</v>
      </c>
      <c r="BB35" s="12" t="s">
        <v>260</v>
      </c>
      <c r="BC35" s="12">
        <v>0</v>
      </c>
      <c r="BD35" s="12">
        <v>0</v>
      </c>
      <c r="BE35" s="12">
        <v>0</v>
      </c>
      <c r="BF35" s="12">
        <v>0</v>
      </c>
      <c r="BG35" s="12">
        <v>0</v>
      </c>
      <c r="BH35" s="12">
        <v>0</v>
      </c>
      <c r="BI35" s="12">
        <v>0</v>
      </c>
      <c r="BJ35" s="49" t="s">
        <v>312</v>
      </c>
      <c r="BK35" s="10">
        <f>SUM(I35:BI35)</f>
        <v>21</v>
      </c>
      <c r="BL35" s="13">
        <f>BK35/BM35</f>
        <v>0.24705882352941178</v>
      </c>
      <c r="BM35" s="10">
        <v>85</v>
      </c>
    </row>
    <row r="36" spans="1:65" ht="67.5" customHeight="1">
      <c r="A36" s="40">
        <f>A35+1</f>
        <v>12</v>
      </c>
      <c r="B36" s="38" t="s">
        <v>59</v>
      </c>
      <c r="C36" s="31" t="s">
        <v>60</v>
      </c>
      <c r="D36" s="31" t="s">
        <v>23</v>
      </c>
      <c r="E36" s="15">
        <v>37848</v>
      </c>
      <c r="F36" s="32" t="s">
        <v>61</v>
      </c>
      <c r="G36" s="17">
        <v>10</v>
      </c>
      <c r="H36" s="12" t="s">
        <v>280</v>
      </c>
      <c r="I36" s="12">
        <v>1</v>
      </c>
      <c r="J36" s="12">
        <v>0</v>
      </c>
      <c r="K36" s="12">
        <v>0</v>
      </c>
      <c r="L36" s="12">
        <v>1</v>
      </c>
      <c r="M36" s="12">
        <v>1</v>
      </c>
      <c r="N36" s="12">
        <v>1</v>
      </c>
      <c r="O36" s="12">
        <v>1</v>
      </c>
      <c r="P36" s="12">
        <v>0</v>
      </c>
      <c r="Q36" s="12">
        <v>1</v>
      </c>
      <c r="R36" s="12">
        <v>0</v>
      </c>
      <c r="S36" s="12">
        <v>0</v>
      </c>
      <c r="T36" s="12">
        <v>1</v>
      </c>
      <c r="U36" s="12">
        <v>0</v>
      </c>
      <c r="V36" s="12">
        <v>0</v>
      </c>
      <c r="W36" s="12">
        <v>1</v>
      </c>
      <c r="X36" s="12">
        <v>0</v>
      </c>
      <c r="Y36" s="12">
        <v>0</v>
      </c>
      <c r="Z36" s="12">
        <v>1</v>
      </c>
      <c r="AA36" s="12">
        <v>1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2</v>
      </c>
      <c r="AJ36" s="12">
        <v>0</v>
      </c>
      <c r="AK36" s="12">
        <v>0</v>
      </c>
      <c r="AL36" s="12">
        <v>0</v>
      </c>
      <c r="AM36" s="12">
        <v>0</v>
      </c>
      <c r="AN36" s="12" t="s">
        <v>259</v>
      </c>
      <c r="AO36" s="12">
        <v>2</v>
      </c>
      <c r="AP36" s="12">
        <v>0</v>
      </c>
      <c r="AQ36" s="12" t="s">
        <v>259</v>
      </c>
      <c r="AR36" s="12" t="s">
        <v>259</v>
      </c>
      <c r="AS36" s="12" t="s">
        <v>259</v>
      </c>
      <c r="AT36" s="12">
        <v>1</v>
      </c>
      <c r="AU36" s="12">
        <v>0</v>
      </c>
      <c r="AV36" s="12">
        <v>2</v>
      </c>
      <c r="AW36" s="12" t="s">
        <v>259</v>
      </c>
      <c r="AX36" s="12" t="s">
        <v>259</v>
      </c>
      <c r="AY36" s="12">
        <v>0</v>
      </c>
      <c r="AZ36" s="12">
        <v>0</v>
      </c>
      <c r="BA36" s="12">
        <v>0</v>
      </c>
      <c r="BB36" s="12">
        <v>0</v>
      </c>
      <c r="BC36" s="12">
        <v>0</v>
      </c>
      <c r="BD36" s="12">
        <v>0</v>
      </c>
      <c r="BE36" s="12" t="s">
        <v>259</v>
      </c>
      <c r="BF36" s="12" t="s">
        <v>259</v>
      </c>
      <c r="BG36" s="12" t="s">
        <v>259</v>
      </c>
      <c r="BH36" s="12" t="s">
        <v>259</v>
      </c>
      <c r="BI36" s="12" t="s">
        <v>259</v>
      </c>
      <c r="BJ36" s="49" t="s">
        <v>312</v>
      </c>
      <c r="BK36" s="10">
        <f>SUM(I36:BI36)</f>
        <v>17</v>
      </c>
      <c r="BL36" s="13">
        <f>BK36/BM36</f>
        <v>0.2</v>
      </c>
      <c r="BM36" s="10">
        <v>85</v>
      </c>
    </row>
    <row r="37" spans="1:65" ht="67.5" customHeight="1">
      <c r="A37" s="40">
        <v>28</v>
      </c>
      <c r="B37" s="65" t="s">
        <v>132</v>
      </c>
      <c r="C37" s="30" t="s">
        <v>123</v>
      </c>
      <c r="D37" s="30" t="s">
        <v>133</v>
      </c>
      <c r="E37" s="15">
        <v>37582</v>
      </c>
      <c r="F37" s="16" t="s">
        <v>134</v>
      </c>
      <c r="G37" s="17">
        <v>10</v>
      </c>
      <c r="H37" s="12" t="s">
        <v>311</v>
      </c>
      <c r="I37" s="12">
        <v>0</v>
      </c>
      <c r="J37" s="12">
        <v>0</v>
      </c>
      <c r="K37" s="12">
        <v>1</v>
      </c>
      <c r="L37" s="12">
        <v>1</v>
      </c>
      <c r="M37" s="12">
        <v>0</v>
      </c>
      <c r="N37" s="12">
        <v>1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1</v>
      </c>
      <c r="W37" s="12">
        <v>1</v>
      </c>
      <c r="X37" s="12">
        <v>0</v>
      </c>
      <c r="Y37" s="12">
        <v>0</v>
      </c>
      <c r="Z37" s="12">
        <v>0</v>
      </c>
      <c r="AA37" s="12">
        <v>1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2</v>
      </c>
      <c r="AK37" s="12">
        <v>0</v>
      </c>
      <c r="AL37" s="12">
        <v>0</v>
      </c>
      <c r="AM37" s="12">
        <v>0</v>
      </c>
      <c r="AN37" s="12">
        <v>0</v>
      </c>
      <c r="AO37" s="12">
        <v>2</v>
      </c>
      <c r="AP37" s="12">
        <v>0</v>
      </c>
      <c r="AQ37" s="12">
        <v>0</v>
      </c>
      <c r="AR37" s="12">
        <v>1</v>
      </c>
      <c r="AS37" s="12">
        <v>0</v>
      </c>
      <c r="AT37" s="12">
        <v>0</v>
      </c>
      <c r="AU37" s="12">
        <v>0</v>
      </c>
      <c r="AV37" s="12">
        <v>0</v>
      </c>
      <c r="AW37" s="12">
        <v>2</v>
      </c>
      <c r="AX37" s="12">
        <v>0</v>
      </c>
      <c r="AY37" s="12">
        <v>1</v>
      </c>
      <c r="AZ37" s="12">
        <v>0</v>
      </c>
      <c r="BA37" s="12">
        <v>0</v>
      </c>
      <c r="BB37" s="12">
        <v>2</v>
      </c>
      <c r="BC37" s="12" t="s">
        <v>260</v>
      </c>
      <c r="BD37" s="12" t="s">
        <v>260</v>
      </c>
      <c r="BE37" s="12" t="s">
        <v>260</v>
      </c>
      <c r="BF37" s="12" t="s">
        <v>260</v>
      </c>
      <c r="BG37" s="12" t="s">
        <v>260</v>
      </c>
      <c r="BH37" s="12" t="s">
        <v>260</v>
      </c>
      <c r="BI37" s="12" t="s">
        <v>260</v>
      </c>
      <c r="BJ37" s="49" t="s">
        <v>312</v>
      </c>
      <c r="BK37" s="10">
        <f>SUM(I37:BI37)</f>
        <v>16</v>
      </c>
      <c r="BL37" s="13">
        <f>BK37/BM37</f>
        <v>0.18823529411764706</v>
      </c>
      <c r="BM37" s="10">
        <v>85</v>
      </c>
    </row>
    <row r="38" spans="1:65" ht="67.5" customHeight="1">
      <c r="A38" s="40">
        <v>13</v>
      </c>
      <c r="B38" s="38" t="s">
        <v>88</v>
      </c>
      <c r="C38" s="31" t="s">
        <v>22</v>
      </c>
      <c r="D38" s="31" t="s">
        <v>23</v>
      </c>
      <c r="E38" s="15">
        <v>37606</v>
      </c>
      <c r="F38" s="20" t="s">
        <v>89</v>
      </c>
      <c r="G38" s="21">
        <v>10</v>
      </c>
      <c r="H38" s="12" t="s">
        <v>303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1</v>
      </c>
      <c r="U38" s="12">
        <v>1</v>
      </c>
      <c r="V38" s="12">
        <v>1</v>
      </c>
      <c r="W38" s="12">
        <v>0</v>
      </c>
      <c r="X38" s="12">
        <v>1</v>
      </c>
      <c r="Y38" s="12">
        <v>1</v>
      </c>
      <c r="Z38" s="12">
        <v>0</v>
      </c>
      <c r="AA38" s="12">
        <v>1</v>
      </c>
      <c r="AB38" s="12">
        <v>0</v>
      </c>
      <c r="AC38" s="12">
        <v>2</v>
      </c>
      <c r="AD38" s="12">
        <v>2</v>
      </c>
      <c r="AE38" s="12">
        <v>0</v>
      </c>
      <c r="AF38" s="12">
        <v>2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2</v>
      </c>
      <c r="AP38" s="12">
        <v>0</v>
      </c>
      <c r="AQ38" s="12" t="s">
        <v>260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12">
        <v>0</v>
      </c>
      <c r="AZ38" s="12">
        <v>0</v>
      </c>
      <c r="BA38" s="12">
        <v>0</v>
      </c>
      <c r="BB38" s="12">
        <v>0</v>
      </c>
      <c r="BC38" s="12">
        <v>0</v>
      </c>
      <c r="BD38" s="12">
        <v>0</v>
      </c>
      <c r="BE38" s="12" t="s">
        <v>260</v>
      </c>
      <c r="BF38" s="12" t="s">
        <v>260</v>
      </c>
      <c r="BG38" s="12" t="s">
        <v>260</v>
      </c>
      <c r="BH38" s="12" t="s">
        <v>260</v>
      </c>
      <c r="BI38" s="12" t="s">
        <v>260</v>
      </c>
      <c r="BJ38" s="49" t="s">
        <v>312</v>
      </c>
      <c r="BK38" s="10">
        <f>SUM(I38:BI38)</f>
        <v>14</v>
      </c>
      <c r="BL38" s="13">
        <f>BK38/BM38</f>
        <v>0.16470588235294117</v>
      </c>
      <c r="BM38" s="10">
        <v>85</v>
      </c>
    </row>
    <row r="39" spans="1:65" ht="67.5" customHeight="1">
      <c r="A39" s="40">
        <v>31</v>
      </c>
      <c r="B39" s="38" t="s">
        <v>140</v>
      </c>
      <c r="C39" s="31" t="s">
        <v>141</v>
      </c>
      <c r="D39" s="31" t="s">
        <v>142</v>
      </c>
      <c r="E39" s="15">
        <v>37606</v>
      </c>
      <c r="F39" s="42" t="s">
        <v>139</v>
      </c>
      <c r="G39" s="17">
        <v>10</v>
      </c>
      <c r="H39" s="12" t="s">
        <v>310</v>
      </c>
      <c r="I39" s="12">
        <v>0</v>
      </c>
      <c r="J39" s="12">
        <v>1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1</v>
      </c>
      <c r="S39" s="12">
        <v>0</v>
      </c>
      <c r="T39" s="12">
        <v>0</v>
      </c>
      <c r="U39" s="12">
        <v>0</v>
      </c>
      <c r="V39" s="12">
        <v>0</v>
      </c>
      <c r="W39" s="12">
        <v>1</v>
      </c>
      <c r="X39" s="12">
        <v>0</v>
      </c>
      <c r="Y39" s="12">
        <v>0</v>
      </c>
      <c r="Z39" s="12">
        <v>1</v>
      </c>
      <c r="AA39" s="12">
        <v>0</v>
      </c>
      <c r="AB39" s="12">
        <v>1</v>
      </c>
      <c r="AC39" s="12">
        <v>0</v>
      </c>
      <c r="AD39" s="12">
        <v>2</v>
      </c>
      <c r="AE39" s="12">
        <v>0</v>
      </c>
      <c r="AF39" s="12">
        <v>2</v>
      </c>
      <c r="AG39" s="12">
        <v>0</v>
      </c>
      <c r="AH39" s="12">
        <v>0</v>
      </c>
      <c r="AI39" s="12">
        <v>2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 t="s">
        <v>260</v>
      </c>
      <c r="AR39" s="12">
        <v>0</v>
      </c>
      <c r="AS39" s="12">
        <v>0</v>
      </c>
      <c r="AT39" s="12">
        <v>1</v>
      </c>
      <c r="AU39" s="12" t="s">
        <v>260</v>
      </c>
      <c r="AV39" s="12">
        <v>1</v>
      </c>
      <c r="AW39" s="12">
        <v>0</v>
      </c>
      <c r="AX39" s="12">
        <v>0</v>
      </c>
      <c r="AY39" s="12">
        <v>0</v>
      </c>
      <c r="AZ39" s="12">
        <v>0</v>
      </c>
      <c r="BA39" s="12">
        <v>0</v>
      </c>
      <c r="BB39" s="12" t="s">
        <v>260</v>
      </c>
      <c r="BC39" s="12" t="s">
        <v>260</v>
      </c>
      <c r="BD39" s="12" t="s">
        <v>260</v>
      </c>
      <c r="BE39" s="12" t="s">
        <v>260</v>
      </c>
      <c r="BF39" s="12" t="s">
        <v>260</v>
      </c>
      <c r="BG39" s="12" t="s">
        <v>260</v>
      </c>
      <c r="BH39" s="12" t="s">
        <v>260</v>
      </c>
      <c r="BI39" s="12" t="s">
        <v>260</v>
      </c>
      <c r="BJ39" s="49" t="s">
        <v>312</v>
      </c>
      <c r="BK39" s="10">
        <f>SUM(I39:BI39)</f>
        <v>13</v>
      </c>
      <c r="BL39" s="13">
        <f>BK39/BM39</f>
        <v>0.15294117647058825</v>
      </c>
      <c r="BM39" s="10">
        <v>85</v>
      </c>
    </row>
    <row r="40" spans="1:65" ht="67.5" customHeight="1">
      <c r="A40" s="40">
        <v>12</v>
      </c>
      <c r="B40" s="38" t="s">
        <v>87</v>
      </c>
      <c r="C40" s="31" t="s">
        <v>301</v>
      </c>
      <c r="D40" s="31" t="s">
        <v>302</v>
      </c>
      <c r="E40" s="15">
        <v>37650</v>
      </c>
      <c r="F40" s="20" t="s">
        <v>37</v>
      </c>
      <c r="G40" s="17">
        <v>10</v>
      </c>
      <c r="H40" s="12" t="s">
        <v>277</v>
      </c>
      <c r="I40" s="12">
        <v>0</v>
      </c>
      <c r="J40" s="12">
        <v>0</v>
      </c>
      <c r="K40" s="12">
        <v>0</v>
      </c>
      <c r="L40" s="12">
        <v>1</v>
      </c>
      <c r="M40" s="12">
        <v>0</v>
      </c>
      <c r="N40" s="12">
        <v>0</v>
      </c>
      <c r="O40" s="12">
        <v>1</v>
      </c>
      <c r="P40" s="12">
        <v>0</v>
      </c>
      <c r="Q40" s="12">
        <v>0</v>
      </c>
      <c r="R40" s="12">
        <v>0</v>
      </c>
      <c r="S40" s="12">
        <v>1</v>
      </c>
      <c r="T40" s="12">
        <v>1</v>
      </c>
      <c r="U40" s="12">
        <v>0</v>
      </c>
      <c r="V40" s="12">
        <v>0</v>
      </c>
      <c r="W40" s="12">
        <v>0</v>
      </c>
      <c r="X40" s="12">
        <v>0</v>
      </c>
      <c r="Y40" s="12">
        <v>1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2</v>
      </c>
      <c r="AM40" s="12">
        <v>0</v>
      </c>
      <c r="AN40" s="12">
        <v>0</v>
      </c>
      <c r="AO40" s="12">
        <v>2</v>
      </c>
      <c r="AP40" s="12">
        <v>0</v>
      </c>
      <c r="AQ40" s="12">
        <v>0</v>
      </c>
      <c r="AR40" s="12">
        <v>0</v>
      </c>
      <c r="AS40" s="12">
        <v>0</v>
      </c>
      <c r="AT40" s="12">
        <v>1</v>
      </c>
      <c r="AU40" s="12">
        <v>0</v>
      </c>
      <c r="AV40" s="12">
        <v>0</v>
      </c>
      <c r="AW40" s="12">
        <v>2</v>
      </c>
      <c r="AX40" s="12">
        <v>0</v>
      </c>
      <c r="AY40" s="12">
        <v>0</v>
      </c>
      <c r="AZ40" s="12" t="s">
        <v>260</v>
      </c>
      <c r="BA40" s="12" t="s">
        <v>260</v>
      </c>
      <c r="BB40" s="12" t="s">
        <v>260</v>
      </c>
      <c r="BC40" s="12" t="s">
        <v>260</v>
      </c>
      <c r="BD40" s="12" t="s">
        <v>260</v>
      </c>
      <c r="BE40" s="12" t="s">
        <v>260</v>
      </c>
      <c r="BF40" s="12" t="s">
        <v>260</v>
      </c>
      <c r="BG40" s="12" t="s">
        <v>260</v>
      </c>
      <c r="BH40" s="12" t="s">
        <v>260</v>
      </c>
      <c r="BI40" s="12" t="s">
        <v>260</v>
      </c>
      <c r="BJ40" s="49" t="s">
        <v>312</v>
      </c>
      <c r="BK40" s="10">
        <f>SUM(I40:BI40)</f>
        <v>12</v>
      </c>
      <c r="BL40" s="13">
        <f>BK40/BM40</f>
        <v>0.14117647058823529</v>
      </c>
      <c r="BM40" s="10">
        <v>85</v>
      </c>
    </row>
  </sheetData>
  <autoFilter ref="A5:BM5">
    <sortState ref="A6:BM40">
      <sortCondition descending="1" ref="BL5"/>
    </sortState>
  </autoFilter>
  <mergeCells count="9">
    <mergeCell ref="AQ4:AU4"/>
    <mergeCell ref="AV4:AY4"/>
    <mergeCell ref="AZ4:BD4"/>
    <mergeCell ref="BE4:BI4"/>
    <mergeCell ref="A2:C2"/>
    <mergeCell ref="A3:B3"/>
    <mergeCell ref="I4:AB4"/>
    <mergeCell ref="AC4:AL4"/>
    <mergeCell ref="AM4:AP4"/>
  </mergeCells>
  <dataValidations count="1">
    <dataValidation allowBlank="1" showInputMessage="1" showErrorMessage="1" sqref="F4 H4:BI4"/>
  </dataValidation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M157"/>
  <sheetViews>
    <sheetView zoomScale="80" zoomScaleNormal="80" workbookViewId="0">
      <selection activeCell="F10" sqref="F10"/>
    </sheetView>
  </sheetViews>
  <sheetFormatPr defaultRowHeight="15"/>
  <cols>
    <col min="1" max="1" width="9.140625" customWidth="1"/>
    <col min="2" max="2" width="15.140625" customWidth="1"/>
    <col min="3" max="3" width="10.5703125" customWidth="1"/>
    <col min="4" max="4" width="14.28515625" customWidth="1"/>
    <col min="5" max="5" width="11.7109375" customWidth="1"/>
    <col min="6" max="6" width="20.28515625" customWidth="1"/>
    <col min="8" max="8" width="15.28515625" customWidth="1"/>
    <col min="9" max="61" width="3.7109375" hidden="1" customWidth="1"/>
  </cols>
  <sheetData>
    <row r="1" spans="1:65">
      <c r="A1" s="11" t="s">
        <v>11</v>
      </c>
      <c r="B1" s="11" t="s">
        <v>12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</row>
    <row r="2" spans="1:65">
      <c r="A2" s="68" t="s">
        <v>18</v>
      </c>
      <c r="B2" s="68"/>
      <c r="C2" s="6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1"/>
      <c r="BM2" s="11"/>
    </row>
    <row r="3" spans="1:65" ht="15.75" thickBot="1">
      <c r="A3" s="69" t="s">
        <v>15</v>
      </c>
      <c r="B3" s="70"/>
      <c r="C3" s="11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11"/>
      <c r="BM3" s="11"/>
    </row>
    <row r="4" spans="1:65" ht="15" customHeight="1">
      <c r="A4" s="1"/>
      <c r="B4" s="1"/>
      <c r="C4" s="75"/>
      <c r="D4" s="75"/>
      <c r="E4" s="75"/>
      <c r="F4" s="75"/>
      <c r="G4" s="75"/>
      <c r="H4" s="75"/>
      <c r="I4" s="76" t="s">
        <v>252</v>
      </c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8"/>
      <c r="AC4" s="76" t="s">
        <v>253</v>
      </c>
      <c r="AD4" s="77"/>
      <c r="AE4" s="77"/>
      <c r="AF4" s="77"/>
      <c r="AG4" s="77"/>
      <c r="AH4" s="77"/>
      <c r="AI4" s="77"/>
      <c r="AJ4" s="77"/>
      <c r="AK4" s="77"/>
      <c r="AL4" s="78"/>
      <c r="AM4" s="76" t="s">
        <v>254</v>
      </c>
      <c r="AN4" s="77"/>
      <c r="AO4" s="77"/>
      <c r="AP4" s="78"/>
      <c r="AQ4" s="76" t="s">
        <v>255</v>
      </c>
      <c r="AR4" s="77"/>
      <c r="AS4" s="77"/>
      <c r="AT4" s="77"/>
      <c r="AU4" s="78"/>
      <c r="AV4" s="76" t="s">
        <v>256</v>
      </c>
      <c r="AW4" s="77"/>
      <c r="AX4" s="77"/>
      <c r="AY4" s="78"/>
      <c r="AZ4" s="76" t="s">
        <v>257</v>
      </c>
      <c r="BA4" s="77"/>
      <c r="BB4" s="77"/>
      <c r="BC4" s="77"/>
      <c r="BD4" s="78"/>
      <c r="BE4" s="76" t="s">
        <v>258</v>
      </c>
      <c r="BF4" s="77"/>
      <c r="BG4" s="77"/>
      <c r="BH4" s="77"/>
      <c r="BI4" s="78"/>
      <c r="BJ4" s="75"/>
      <c r="BK4" s="75"/>
      <c r="BL4" s="11"/>
      <c r="BM4" s="11"/>
    </row>
    <row r="5" spans="1:65" ht="90">
      <c r="A5" s="79" t="s">
        <v>0</v>
      </c>
      <c r="B5" s="80" t="s">
        <v>1</v>
      </c>
      <c r="C5" s="80" t="s">
        <v>2</v>
      </c>
      <c r="D5" s="80" t="s">
        <v>3</v>
      </c>
      <c r="E5" s="80" t="s">
        <v>4</v>
      </c>
      <c r="F5" s="80" t="s">
        <v>17</v>
      </c>
      <c r="G5" s="80" t="s">
        <v>5</v>
      </c>
      <c r="H5" s="81" t="s">
        <v>6</v>
      </c>
      <c r="I5" s="81">
        <v>1</v>
      </c>
      <c r="J5" s="81">
        <f>I5+1</f>
        <v>2</v>
      </c>
      <c r="K5" s="81">
        <f t="shared" ref="K5:AB5" si="0">J5+1</f>
        <v>3</v>
      </c>
      <c r="L5" s="81">
        <f t="shared" si="0"/>
        <v>4</v>
      </c>
      <c r="M5" s="81">
        <f t="shared" si="0"/>
        <v>5</v>
      </c>
      <c r="N5" s="81">
        <f t="shared" si="0"/>
        <v>6</v>
      </c>
      <c r="O5" s="81">
        <f t="shared" si="0"/>
        <v>7</v>
      </c>
      <c r="P5" s="81">
        <f t="shared" si="0"/>
        <v>8</v>
      </c>
      <c r="Q5" s="81">
        <f t="shared" si="0"/>
        <v>9</v>
      </c>
      <c r="R5" s="81">
        <f t="shared" si="0"/>
        <v>10</v>
      </c>
      <c r="S5" s="81">
        <f t="shared" si="0"/>
        <v>11</v>
      </c>
      <c r="T5" s="81">
        <f t="shared" si="0"/>
        <v>12</v>
      </c>
      <c r="U5" s="81">
        <f t="shared" si="0"/>
        <v>13</v>
      </c>
      <c r="V5" s="81">
        <f t="shared" si="0"/>
        <v>14</v>
      </c>
      <c r="W5" s="81">
        <f t="shared" si="0"/>
        <v>15</v>
      </c>
      <c r="X5" s="81">
        <f t="shared" si="0"/>
        <v>16</v>
      </c>
      <c r="Y5" s="81">
        <f t="shared" si="0"/>
        <v>17</v>
      </c>
      <c r="Z5" s="81">
        <f t="shared" si="0"/>
        <v>18</v>
      </c>
      <c r="AA5" s="81">
        <f t="shared" si="0"/>
        <v>19</v>
      </c>
      <c r="AB5" s="81">
        <f t="shared" si="0"/>
        <v>20</v>
      </c>
      <c r="AC5" s="81">
        <v>1</v>
      </c>
      <c r="AD5" s="81">
        <f>AC5+1</f>
        <v>2</v>
      </c>
      <c r="AE5" s="81">
        <f t="shared" ref="AE5:AL5" si="1">AD5+1</f>
        <v>3</v>
      </c>
      <c r="AF5" s="81">
        <f t="shared" si="1"/>
        <v>4</v>
      </c>
      <c r="AG5" s="81">
        <f t="shared" si="1"/>
        <v>5</v>
      </c>
      <c r="AH5" s="81">
        <f t="shared" si="1"/>
        <v>6</v>
      </c>
      <c r="AI5" s="81">
        <f t="shared" si="1"/>
        <v>7</v>
      </c>
      <c r="AJ5" s="81">
        <f t="shared" si="1"/>
        <v>8</v>
      </c>
      <c r="AK5" s="81">
        <f t="shared" si="1"/>
        <v>9</v>
      </c>
      <c r="AL5" s="81">
        <f t="shared" si="1"/>
        <v>10</v>
      </c>
      <c r="AM5" s="81">
        <v>1</v>
      </c>
      <c r="AN5" s="81">
        <v>2</v>
      </c>
      <c r="AO5" s="81">
        <v>3</v>
      </c>
      <c r="AP5" s="81">
        <v>4</v>
      </c>
      <c r="AQ5" s="81">
        <v>1</v>
      </c>
      <c r="AR5" s="81">
        <v>2</v>
      </c>
      <c r="AS5" s="81">
        <v>3</v>
      </c>
      <c r="AT5" s="81">
        <v>4</v>
      </c>
      <c r="AU5" s="81">
        <v>5</v>
      </c>
      <c r="AV5" s="81">
        <v>1</v>
      </c>
      <c r="AW5" s="81">
        <v>2</v>
      </c>
      <c r="AX5" s="81">
        <v>3</v>
      </c>
      <c r="AY5" s="81">
        <v>4</v>
      </c>
      <c r="AZ5" s="81">
        <v>1</v>
      </c>
      <c r="BA5" s="81">
        <v>2</v>
      </c>
      <c r="BB5" s="81">
        <v>3</v>
      </c>
      <c r="BC5" s="81">
        <v>4</v>
      </c>
      <c r="BD5" s="81">
        <v>5</v>
      </c>
      <c r="BE5" s="81">
        <v>1</v>
      </c>
      <c r="BF5" s="81">
        <v>2</v>
      </c>
      <c r="BG5" s="81">
        <v>3</v>
      </c>
      <c r="BH5" s="81">
        <v>4</v>
      </c>
      <c r="BI5" s="81">
        <v>5</v>
      </c>
      <c r="BJ5" s="80" t="s">
        <v>7</v>
      </c>
      <c r="BK5" s="80" t="s">
        <v>8</v>
      </c>
      <c r="BL5" s="82" t="s">
        <v>9</v>
      </c>
      <c r="BM5" s="82" t="s">
        <v>10</v>
      </c>
    </row>
    <row r="6" spans="1:65" ht="63.75">
      <c r="A6" s="40">
        <v>1</v>
      </c>
      <c r="B6" s="40" t="s">
        <v>191</v>
      </c>
      <c r="C6" s="40" t="s">
        <v>105</v>
      </c>
      <c r="D6" s="40" t="s">
        <v>192</v>
      </c>
      <c r="E6" s="29">
        <v>37238</v>
      </c>
      <c r="F6" s="54" t="s">
        <v>101</v>
      </c>
      <c r="G6" s="60">
        <v>11</v>
      </c>
      <c r="H6" s="40" t="s">
        <v>297</v>
      </c>
      <c r="I6" s="40">
        <v>1</v>
      </c>
      <c r="J6" s="40">
        <v>1</v>
      </c>
      <c r="K6" s="40">
        <v>1</v>
      </c>
      <c r="L6" s="40">
        <v>1</v>
      </c>
      <c r="M6" s="40">
        <v>1</v>
      </c>
      <c r="N6" s="40">
        <v>1</v>
      </c>
      <c r="O6" s="40">
        <v>1</v>
      </c>
      <c r="P6" s="40">
        <v>1</v>
      </c>
      <c r="Q6" s="40">
        <v>1</v>
      </c>
      <c r="R6" s="40">
        <v>1</v>
      </c>
      <c r="S6" s="40">
        <v>1</v>
      </c>
      <c r="T6" s="40">
        <v>1</v>
      </c>
      <c r="U6" s="40">
        <v>1</v>
      </c>
      <c r="V6" s="40">
        <v>1</v>
      </c>
      <c r="W6" s="40">
        <v>1</v>
      </c>
      <c r="X6" s="40">
        <v>0</v>
      </c>
      <c r="Y6" s="40">
        <v>1</v>
      </c>
      <c r="Z6" s="40">
        <v>1</v>
      </c>
      <c r="AA6" s="40">
        <v>1</v>
      </c>
      <c r="AB6" s="40">
        <v>1</v>
      </c>
      <c r="AC6" s="40">
        <v>0</v>
      </c>
      <c r="AD6" s="40">
        <v>0</v>
      </c>
      <c r="AE6" s="40">
        <v>0</v>
      </c>
      <c r="AF6" s="40">
        <v>0</v>
      </c>
      <c r="AG6" s="40">
        <v>2</v>
      </c>
      <c r="AH6" s="40">
        <v>0</v>
      </c>
      <c r="AI6" s="40">
        <v>2</v>
      </c>
      <c r="AJ6" s="40">
        <v>2</v>
      </c>
      <c r="AK6" s="40">
        <v>0</v>
      </c>
      <c r="AL6" s="40">
        <v>2</v>
      </c>
      <c r="AM6" s="40">
        <v>0</v>
      </c>
      <c r="AN6" s="40">
        <v>2</v>
      </c>
      <c r="AO6" s="40">
        <v>0</v>
      </c>
      <c r="AP6" s="40">
        <v>2</v>
      </c>
      <c r="AQ6" s="40">
        <v>1</v>
      </c>
      <c r="AR6" s="40">
        <v>1</v>
      </c>
      <c r="AS6" s="40">
        <v>1</v>
      </c>
      <c r="AT6" s="40">
        <v>0</v>
      </c>
      <c r="AU6" s="40">
        <v>1</v>
      </c>
      <c r="AV6" s="40">
        <v>0</v>
      </c>
      <c r="AW6" s="40">
        <v>1</v>
      </c>
      <c r="AX6" s="40">
        <v>2</v>
      </c>
      <c r="AY6" s="40">
        <v>2</v>
      </c>
      <c r="AZ6" s="40">
        <v>2</v>
      </c>
      <c r="BA6" s="40">
        <v>2</v>
      </c>
      <c r="BB6" s="40">
        <v>2</v>
      </c>
      <c r="BC6" s="40">
        <v>2</v>
      </c>
      <c r="BD6" s="40">
        <v>2</v>
      </c>
      <c r="BE6" s="40">
        <v>1</v>
      </c>
      <c r="BF6" s="40">
        <v>1</v>
      </c>
      <c r="BG6" s="40">
        <v>1</v>
      </c>
      <c r="BH6" s="40">
        <v>1</v>
      </c>
      <c r="BI6" s="40">
        <v>1</v>
      </c>
      <c r="BJ6" s="49" t="s">
        <v>314</v>
      </c>
      <c r="BK6" s="49">
        <f>SUM(I6:BI6)</f>
        <v>55</v>
      </c>
      <c r="BL6" s="71">
        <f>BK6/BM6</f>
        <v>0.6470588235294118</v>
      </c>
      <c r="BM6" s="49">
        <v>85</v>
      </c>
    </row>
    <row r="7" spans="1:65" ht="89.25">
      <c r="A7" s="40">
        <v>2</v>
      </c>
      <c r="B7" s="40" t="s">
        <v>163</v>
      </c>
      <c r="C7" s="40" t="s">
        <v>164</v>
      </c>
      <c r="D7" s="40" t="s">
        <v>49</v>
      </c>
      <c r="E7" s="29">
        <v>37611</v>
      </c>
      <c r="F7" s="54" t="s">
        <v>112</v>
      </c>
      <c r="G7" s="61">
        <v>11</v>
      </c>
      <c r="H7" s="40" t="s">
        <v>290</v>
      </c>
      <c r="I7" s="40">
        <v>1</v>
      </c>
      <c r="J7" s="40">
        <v>0</v>
      </c>
      <c r="K7" s="40">
        <v>0</v>
      </c>
      <c r="L7" s="40">
        <v>1</v>
      </c>
      <c r="M7" s="40">
        <v>1</v>
      </c>
      <c r="N7" s="40">
        <v>1</v>
      </c>
      <c r="O7" s="40">
        <v>1</v>
      </c>
      <c r="P7" s="40">
        <v>1</v>
      </c>
      <c r="Q7" s="40">
        <v>1</v>
      </c>
      <c r="R7" s="40">
        <v>1</v>
      </c>
      <c r="S7" s="40">
        <v>1</v>
      </c>
      <c r="T7" s="40">
        <v>1</v>
      </c>
      <c r="U7" s="40">
        <v>1</v>
      </c>
      <c r="V7" s="40">
        <v>0</v>
      </c>
      <c r="W7" s="40">
        <v>1</v>
      </c>
      <c r="X7" s="40">
        <v>1</v>
      </c>
      <c r="Y7" s="40">
        <v>1</v>
      </c>
      <c r="Z7" s="40">
        <v>1</v>
      </c>
      <c r="AA7" s="40">
        <v>1</v>
      </c>
      <c r="AB7" s="40">
        <v>1</v>
      </c>
      <c r="AC7" s="40">
        <v>0</v>
      </c>
      <c r="AD7" s="40">
        <v>2</v>
      </c>
      <c r="AE7" s="40">
        <v>0</v>
      </c>
      <c r="AF7" s="40">
        <v>0</v>
      </c>
      <c r="AG7" s="40">
        <v>2</v>
      </c>
      <c r="AH7" s="40">
        <v>2</v>
      </c>
      <c r="AI7" s="40">
        <v>2</v>
      </c>
      <c r="AJ7" s="40">
        <v>2</v>
      </c>
      <c r="AK7" s="40">
        <v>0</v>
      </c>
      <c r="AL7" s="40">
        <v>2</v>
      </c>
      <c r="AM7" s="40">
        <v>0</v>
      </c>
      <c r="AN7" s="40">
        <v>0</v>
      </c>
      <c r="AO7" s="40">
        <v>0</v>
      </c>
      <c r="AP7" s="40">
        <v>2</v>
      </c>
      <c r="AQ7" s="40">
        <v>0</v>
      </c>
      <c r="AR7" s="40">
        <v>1</v>
      </c>
      <c r="AS7" s="40">
        <v>1</v>
      </c>
      <c r="AT7" s="40">
        <v>0</v>
      </c>
      <c r="AU7" s="40">
        <v>1</v>
      </c>
      <c r="AV7" s="40">
        <v>2</v>
      </c>
      <c r="AW7" s="40">
        <v>2</v>
      </c>
      <c r="AX7" s="40">
        <v>0</v>
      </c>
      <c r="AY7" s="40">
        <v>1</v>
      </c>
      <c r="AZ7" s="40">
        <v>0</v>
      </c>
      <c r="BA7" s="40">
        <v>2</v>
      </c>
      <c r="BB7" s="40">
        <v>2</v>
      </c>
      <c r="BC7" s="40">
        <v>2</v>
      </c>
      <c r="BD7" s="40">
        <v>2</v>
      </c>
      <c r="BE7" s="40">
        <v>0</v>
      </c>
      <c r="BF7" s="40">
        <v>2</v>
      </c>
      <c r="BG7" s="40">
        <v>0</v>
      </c>
      <c r="BH7" s="40">
        <v>0</v>
      </c>
      <c r="BI7" s="40">
        <v>2</v>
      </c>
      <c r="BJ7" s="49" t="s">
        <v>314</v>
      </c>
      <c r="BK7" s="49">
        <f>SUM(I7:BI7)</f>
        <v>51</v>
      </c>
      <c r="BL7" s="71">
        <f>BK7/BM7</f>
        <v>0.6</v>
      </c>
      <c r="BM7" s="49">
        <v>85</v>
      </c>
    </row>
    <row r="8" spans="1:65" ht="105">
      <c r="A8" s="89">
        <v>3</v>
      </c>
      <c r="B8" s="90" t="s">
        <v>315</v>
      </c>
      <c r="C8" s="72" t="s">
        <v>316</v>
      </c>
      <c r="D8" s="72" t="s">
        <v>173</v>
      </c>
      <c r="E8" s="18">
        <v>37858</v>
      </c>
      <c r="F8" s="40" t="s">
        <v>317</v>
      </c>
      <c r="G8" s="40">
        <v>11</v>
      </c>
      <c r="H8" s="40" t="s">
        <v>318</v>
      </c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49" t="s">
        <v>314</v>
      </c>
      <c r="BK8" s="49">
        <v>51</v>
      </c>
      <c r="BL8" s="71">
        <v>0.6</v>
      </c>
      <c r="BM8" s="49">
        <v>85</v>
      </c>
    </row>
    <row r="9" spans="1:65" ht="63.75">
      <c r="A9" s="40">
        <v>4</v>
      </c>
      <c r="B9" s="40" t="s">
        <v>166</v>
      </c>
      <c r="C9" s="40" t="s">
        <v>48</v>
      </c>
      <c r="D9" s="40" t="s">
        <v>167</v>
      </c>
      <c r="E9" s="58">
        <v>37676</v>
      </c>
      <c r="F9" s="45" t="s">
        <v>43</v>
      </c>
      <c r="G9" s="60">
        <v>11</v>
      </c>
      <c r="H9" s="40" t="s">
        <v>276</v>
      </c>
      <c r="I9" s="40">
        <v>1</v>
      </c>
      <c r="J9" s="40">
        <v>1</v>
      </c>
      <c r="K9" s="40">
        <v>0</v>
      </c>
      <c r="L9" s="40">
        <v>0</v>
      </c>
      <c r="M9" s="40">
        <v>0</v>
      </c>
      <c r="N9" s="40">
        <v>0</v>
      </c>
      <c r="O9" s="40">
        <v>1</v>
      </c>
      <c r="P9" s="40">
        <v>1</v>
      </c>
      <c r="Q9" s="40">
        <v>1</v>
      </c>
      <c r="R9" s="40">
        <v>0</v>
      </c>
      <c r="S9" s="40">
        <v>1</v>
      </c>
      <c r="T9" s="40">
        <v>1</v>
      </c>
      <c r="U9" s="40">
        <v>1</v>
      </c>
      <c r="V9" s="40">
        <v>0</v>
      </c>
      <c r="W9" s="40">
        <v>0</v>
      </c>
      <c r="X9" s="40">
        <v>1</v>
      </c>
      <c r="Y9" s="40">
        <v>1</v>
      </c>
      <c r="Z9" s="40">
        <v>1</v>
      </c>
      <c r="AA9" s="40">
        <v>1</v>
      </c>
      <c r="AB9" s="40">
        <v>1</v>
      </c>
      <c r="AC9" s="40">
        <v>0</v>
      </c>
      <c r="AD9" s="40">
        <v>2</v>
      </c>
      <c r="AE9" s="40">
        <v>0</v>
      </c>
      <c r="AF9" s="40">
        <v>0</v>
      </c>
      <c r="AG9" s="40">
        <v>2</v>
      </c>
      <c r="AH9" s="40">
        <v>0</v>
      </c>
      <c r="AI9" s="40">
        <v>2</v>
      </c>
      <c r="AJ9" s="40">
        <v>2</v>
      </c>
      <c r="AK9" s="40">
        <v>0</v>
      </c>
      <c r="AL9" s="40">
        <v>2</v>
      </c>
      <c r="AM9" s="40">
        <v>2</v>
      </c>
      <c r="AN9" s="40">
        <v>0</v>
      </c>
      <c r="AO9" s="40">
        <v>2</v>
      </c>
      <c r="AP9" s="40">
        <v>2</v>
      </c>
      <c r="AQ9" s="40">
        <v>0</v>
      </c>
      <c r="AR9" s="40">
        <v>1</v>
      </c>
      <c r="AS9" s="40">
        <v>1</v>
      </c>
      <c r="AT9" s="40">
        <v>0</v>
      </c>
      <c r="AU9" s="40">
        <v>1</v>
      </c>
      <c r="AV9" s="40">
        <v>1</v>
      </c>
      <c r="AW9" s="40">
        <v>1</v>
      </c>
      <c r="AX9" s="40">
        <v>1</v>
      </c>
      <c r="AY9" s="40">
        <v>1</v>
      </c>
      <c r="AZ9" s="40">
        <v>2</v>
      </c>
      <c r="BA9" s="40">
        <v>2</v>
      </c>
      <c r="BB9" s="40">
        <v>2</v>
      </c>
      <c r="BC9" s="40">
        <v>2</v>
      </c>
      <c r="BD9" s="40">
        <v>2</v>
      </c>
      <c r="BE9" s="40" t="s">
        <v>260</v>
      </c>
      <c r="BF9" s="40">
        <v>2</v>
      </c>
      <c r="BG9" s="40" t="s">
        <v>260</v>
      </c>
      <c r="BH9" s="40" t="s">
        <v>260</v>
      </c>
      <c r="BI9" s="40" t="s">
        <v>260</v>
      </c>
      <c r="BJ9" s="49" t="s">
        <v>314</v>
      </c>
      <c r="BK9" s="49">
        <f>SUM(I9:BI9)</f>
        <v>48</v>
      </c>
      <c r="BL9" s="71">
        <f>BK9/BM9</f>
        <v>0.56470588235294117</v>
      </c>
      <c r="BM9" s="49">
        <v>85</v>
      </c>
    </row>
    <row r="10" spans="1:65" ht="108.75" customHeight="1">
      <c r="A10" s="40">
        <v>5</v>
      </c>
      <c r="B10" s="40" t="s">
        <v>217</v>
      </c>
      <c r="C10" s="40" t="s">
        <v>114</v>
      </c>
      <c r="D10" s="40" t="s">
        <v>187</v>
      </c>
      <c r="E10" s="62">
        <v>37512</v>
      </c>
      <c r="F10" s="54" t="s">
        <v>50</v>
      </c>
      <c r="G10" s="60">
        <v>11</v>
      </c>
      <c r="H10" s="40" t="s">
        <v>295</v>
      </c>
      <c r="I10" s="40">
        <v>1</v>
      </c>
      <c r="J10" s="40">
        <v>0</v>
      </c>
      <c r="K10" s="40">
        <v>0</v>
      </c>
      <c r="L10" s="40">
        <v>1</v>
      </c>
      <c r="M10" s="40">
        <v>1</v>
      </c>
      <c r="N10" s="40">
        <v>1</v>
      </c>
      <c r="O10" s="40">
        <v>1</v>
      </c>
      <c r="P10" s="40">
        <v>1</v>
      </c>
      <c r="Q10" s="40">
        <v>1</v>
      </c>
      <c r="R10" s="40">
        <v>0</v>
      </c>
      <c r="S10" s="40">
        <v>0</v>
      </c>
      <c r="T10" s="40">
        <v>1</v>
      </c>
      <c r="U10" s="40">
        <v>1</v>
      </c>
      <c r="V10" s="40">
        <v>1</v>
      </c>
      <c r="W10" s="40">
        <v>0</v>
      </c>
      <c r="X10" s="40">
        <v>1</v>
      </c>
      <c r="Y10" s="40">
        <v>1</v>
      </c>
      <c r="Z10" s="40">
        <v>0</v>
      </c>
      <c r="AA10" s="40">
        <v>0</v>
      </c>
      <c r="AB10" s="40">
        <v>1</v>
      </c>
      <c r="AC10" s="40">
        <v>2</v>
      </c>
      <c r="AD10" s="40">
        <v>2</v>
      </c>
      <c r="AE10" s="40">
        <v>0</v>
      </c>
      <c r="AF10" s="40">
        <v>0</v>
      </c>
      <c r="AG10" s="40">
        <v>0</v>
      </c>
      <c r="AH10" s="40">
        <v>2</v>
      </c>
      <c r="AI10" s="40">
        <v>0</v>
      </c>
      <c r="AJ10" s="40">
        <v>2</v>
      </c>
      <c r="AK10" s="40">
        <v>0</v>
      </c>
      <c r="AL10" s="40">
        <v>0</v>
      </c>
      <c r="AM10" s="40">
        <v>0</v>
      </c>
      <c r="AN10" s="40">
        <v>0</v>
      </c>
      <c r="AO10" s="40">
        <v>2</v>
      </c>
      <c r="AP10" s="40">
        <v>2</v>
      </c>
      <c r="AQ10" s="40">
        <v>0</v>
      </c>
      <c r="AR10" s="40">
        <v>1</v>
      </c>
      <c r="AS10" s="40">
        <v>1</v>
      </c>
      <c r="AT10" s="40">
        <v>0</v>
      </c>
      <c r="AU10" s="40">
        <v>0</v>
      </c>
      <c r="AV10" s="40">
        <v>2</v>
      </c>
      <c r="AW10" s="40">
        <v>1</v>
      </c>
      <c r="AX10" s="40">
        <v>1</v>
      </c>
      <c r="AY10" s="40">
        <v>1</v>
      </c>
      <c r="AZ10" s="40">
        <v>0</v>
      </c>
      <c r="BA10" s="40">
        <v>2</v>
      </c>
      <c r="BB10" s="40">
        <v>0</v>
      </c>
      <c r="BC10" s="40">
        <v>0</v>
      </c>
      <c r="BD10" s="40">
        <v>0</v>
      </c>
      <c r="BE10" s="40">
        <v>0</v>
      </c>
      <c r="BF10" s="40">
        <v>2</v>
      </c>
      <c r="BG10" s="40">
        <v>2</v>
      </c>
      <c r="BH10" s="40">
        <v>2</v>
      </c>
      <c r="BI10" s="40">
        <v>2</v>
      </c>
      <c r="BJ10" s="49" t="s">
        <v>312</v>
      </c>
      <c r="BK10" s="49">
        <f>SUM(I10:BI10)</f>
        <v>42</v>
      </c>
      <c r="BL10" s="71">
        <f>BK10/BM10</f>
        <v>0.49411764705882355</v>
      </c>
      <c r="BM10" s="49">
        <v>85</v>
      </c>
    </row>
    <row r="11" spans="1:65" ht="89.25">
      <c r="A11" s="89">
        <v>6</v>
      </c>
      <c r="B11" s="56" t="s">
        <v>203</v>
      </c>
      <c r="C11" s="56" t="s">
        <v>29</v>
      </c>
      <c r="D11" s="56" t="s">
        <v>146</v>
      </c>
      <c r="E11" s="40" t="s">
        <v>204</v>
      </c>
      <c r="F11" s="54" t="s">
        <v>248</v>
      </c>
      <c r="G11" s="56">
        <v>11</v>
      </c>
      <c r="H11" s="40" t="s">
        <v>292</v>
      </c>
      <c r="I11" s="40">
        <v>1</v>
      </c>
      <c r="J11" s="40">
        <v>0</v>
      </c>
      <c r="K11" s="40">
        <v>0</v>
      </c>
      <c r="L11" s="40">
        <v>0</v>
      </c>
      <c r="M11" s="40">
        <v>0</v>
      </c>
      <c r="N11" s="40">
        <v>1</v>
      </c>
      <c r="O11" s="40">
        <v>1</v>
      </c>
      <c r="P11" s="40">
        <v>1</v>
      </c>
      <c r="Q11" s="40">
        <v>1</v>
      </c>
      <c r="R11" s="40">
        <v>1</v>
      </c>
      <c r="S11" s="40">
        <v>0</v>
      </c>
      <c r="T11" s="40">
        <v>1</v>
      </c>
      <c r="U11" s="40">
        <v>1</v>
      </c>
      <c r="V11" s="40">
        <v>1</v>
      </c>
      <c r="W11" s="40">
        <v>1</v>
      </c>
      <c r="X11" s="40">
        <v>0</v>
      </c>
      <c r="Y11" s="40">
        <v>1</v>
      </c>
      <c r="Z11" s="40">
        <v>1</v>
      </c>
      <c r="AA11" s="40">
        <v>0</v>
      </c>
      <c r="AB11" s="40">
        <v>1</v>
      </c>
      <c r="AC11" s="40">
        <v>0</v>
      </c>
      <c r="AD11" s="40">
        <v>2</v>
      </c>
      <c r="AE11" s="40">
        <v>2</v>
      </c>
      <c r="AF11" s="40">
        <v>0</v>
      </c>
      <c r="AG11" s="40">
        <v>2</v>
      </c>
      <c r="AH11" s="40">
        <v>0</v>
      </c>
      <c r="AI11" s="40">
        <v>2</v>
      </c>
      <c r="AJ11" s="40">
        <v>2</v>
      </c>
      <c r="AK11" s="40">
        <v>0</v>
      </c>
      <c r="AL11" s="40">
        <v>0</v>
      </c>
      <c r="AM11" s="40">
        <v>2</v>
      </c>
      <c r="AN11" s="40">
        <v>0</v>
      </c>
      <c r="AO11" s="40">
        <v>2</v>
      </c>
      <c r="AP11" s="40">
        <v>2</v>
      </c>
      <c r="AQ11" s="40">
        <v>1</v>
      </c>
      <c r="AR11" s="40">
        <v>1</v>
      </c>
      <c r="AS11" s="40">
        <v>1</v>
      </c>
      <c r="AT11" s="40">
        <v>0</v>
      </c>
      <c r="AU11" s="40">
        <v>1</v>
      </c>
      <c r="AV11" s="40">
        <v>1</v>
      </c>
      <c r="AW11" s="40">
        <v>1</v>
      </c>
      <c r="AX11" s="40">
        <v>1</v>
      </c>
      <c r="AY11" s="40">
        <v>1</v>
      </c>
      <c r="AZ11" s="40">
        <v>0</v>
      </c>
      <c r="BA11" s="40">
        <v>0</v>
      </c>
      <c r="BB11" s="40">
        <v>0</v>
      </c>
      <c r="BC11" s="40">
        <v>2</v>
      </c>
      <c r="BD11" s="40">
        <v>2</v>
      </c>
      <c r="BE11" s="40" t="s">
        <v>260</v>
      </c>
      <c r="BF11" s="40" t="s">
        <v>260</v>
      </c>
      <c r="BG11" s="40" t="s">
        <v>260</v>
      </c>
      <c r="BH11" s="40" t="s">
        <v>260</v>
      </c>
      <c r="BI11" s="40" t="s">
        <v>260</v>
      </c>
      <c r="BJ11" s="49" t="s">
        <v>312</v>
      </c>
      <c r="BK11" s="49">
        <f>SUM(I11:BI11)</f>
        <v>41</v>
      </c>
      <c r="BL11" s="71">
        <f>BK11/BM11</f>
        <v>0.4823529411764706</v>
      </c>
      <c r="BM11" s="49">
        <v>85</v>
      </c>
    </row>
    <row r="12" spans="1:65" ht="178.5">
      <c r="A12" s="40">
        <v>7</v>
      </c>
      <c r="B12" s="56" t="s">
        <v>211</v>
      </c>
      <c r="C12" s="56" t="s">
        <v>212</v>
      </c>
      <c r="D12" s="56" t="s">
        <v>133</v>
      </c>
      <c r="E12" s="29">
        <v>37514</v>
      </c>
      <c r="F12" s="54" t="s">
        <v>249</v>
      </c>
      <c r="G12" s="56">
        <v>11</v>
      </c>
      <c r="H12" s="40" t="s">
        <v>291</v>
      </c>
      <c r="I12" s="40">
        <v>1</v>
      </c>
      <c r="J12" s="40">
        <v>1</v>
      </c>
      <c r="K12" s="40">
        <v>1</v>
      </c>
      <c r="L12" s="40">
        <v>1</v>
      </c>
      <c r="M12" s="40">
        <v>1</v>
      </c>
      <c r="N12" s="40">
        <v>1</v>
      </c>
      <c r="O12" s="40">
        <v>0</v>
      </c>
      <c r="P12" s="40">
        <v>0</v>
      </c>
      <c r="Q12" s="40">
        <v>1</v>
      </c>
      <c r="R12" s="40">
        <v>1</v>
      </c>
      <c r="S12" s="40">
        <v>1</v>
      </c>
      <c r="T12" s="40">
        <v>1</v>
      </c>
      <c r="U12" s="40">
        <v>1</v>
      </c>
      <c r="V12" s="40">
        <v>0</v>
      </c>
      <c r="W12" s="40">
        <v>0</v>
      </c>
      <c r="X12" s="40">
        <v>1</v>
      </c>
      <c r="Y12" s="40">
        <v>1</v>
      </c>
      <c r="Z12" s="40">
        <v>1</v>
      </c>
      <c r="AA12" s="40">
        <v>1</v>
      </c>
      <c r="AB12" s="40">
        <v>1</v>
      </c>
      <c r="AC12" s="40">
        <v>0</v>
      </c>
      <c r="AD12" s="40">
        <v>2</v>
      </c>
      <c r="AE12" s="40">
        <v>0</v>
      </c>
      <c r="AF12" s="40">
        <v>0</v>
      </c>
      <c r="AG12" s="40">
        <v>2</v>
      </c>
      <c r="AH12" s="40">
        <v>0</v>
      </c>
      <c r="AI12" s="40">
        <v>2</v>
      </c>
      <c r="AJ12" s="40">
        <v>2</v>
      </c>
      <c r="AK12" s="40">
        <v>0</v>
      </c>
      <c r="AL12" s="40">
        <v>2</v>
      </c>
      <c r="AM12" s="40">
        <v>2</v>
      </c>
      <c r="AN12" s="40">
        <v>0</v>
      </c>
      <c r="AO12" s="40">
        <v>0</v>
      </c>
      <c r="AP12" s="40">
        <v>2</v>
      </c>
      <c r="AQ12" s="40">
        <v>0</v>
      </c>
      <c r="AR12" s="40">
        <v>0</v>
      </c>
      <c r="AS12" s="40">
        <v>1</v>
      </c>
      <c r="AT12" s="40">
        <v>0</v>
      </c>
      <c r="AU12" s="40">
        <v>1</v>
      </c>
      <c r="AV12" s="40">
        <v>1</v>
      </c>
      <c r="AW12" s="40">
        <v>1</v>
      </c>
      <c r="AX12" s="40">
        <v>1</v>
      </c>
      <c r="AY12" s="40">
        <v>1</v>
      </c>
      <c r="AZ12" s="40">
        <v>2</v>
      </c>
      <c r="BA12" s="40">
        <v>0</v>
      </c>
      <c r="BB12" s="40">
        <v>0</v>
      </c>
      <c r="BC12" s="40">
        <v>0</v>
      </c>
      <c r="BD12" s="40">
        <v>0</v>
      </c>
      <c r="BE12" s="40" t="s">
        <v>260</v>
      </c>
      <c r="BF12" s="40" t="s">
        <v>260</v>
      </c>
      <c r="BG12" s="40" t="s">
        <v>260</v>
      </c>
      <c r="BH12" s="40" t="s">
        <v>260</v>
      </c>
      <c r="BI12" s="40" t="s">
        <v>260</v>
      </c>
      <c r="BJ12" s="49" t="s">
        <v>312</v>
      </c>
      <c r="BK12" s="49">
        <f>SUM(I12:BI12)</f>
        <v>38</v>
      </c>
      <c r="BL12" s="71">
        <f>BK12/BM12</f>
        <v>0.44705882352941179</v>
      </c>
      <c r="BM12" s="49">
        <v>85</v>
      </c>
    </row>
    <row r="13" spans="1:65" ht="63.75">
      <c r="A13" s="40">
        <v>8</v>
      </c>
      <c r="B13" s="40" t="s">
        <v>201</v>
      </c>
      <c r="C13" s="40" t="s">
        <v>202</v>
      </c>
      <c r="D13" s="40" t="s">
        <v>27</v>
      </c>
      <c r="E13" s="58">
        <v>37531</v>
      </c>
      <c r="F13" s="45" t="s">
        <v>43</v>
      </c>
      <c r="G13" s="60">
        <v>11</v>
      </c>
      <c r="H13" s="40" t="s">
        <v>296</v>
      </c>
      <c r="I13" s="40">
        <v>0</v>
      </c>
      <c r="J13" s="40">
        <v>0</v>
      </c>
      <c r="K13" s="40">
        <v>0</v>
      </c>
      <c r="L13" s="40">
        <v>1</v>
      </c>
      <c r="M13" s="40">
        <v>1</v>
      </c>
      <c r="N13" s="40">
        <v>1</v>
      </c>
      <c r="O13" s="40">
        <v>1</v>
      </c>
      <c r="P13" s="40">
        <v>1</v>
      </c>
      <c r="Q13" s="40">
        <v>1</v>
      </c>
      <c r="R13" s="40">
        <v>0</v>
      </c>
      <c r="S13" s="40">
        <v>0</v>
      </c>
      <c r="T13" s="40" t="s">
        <v>260</v>
      </c>
      <c r="U13" s="40">
        <v>1</v>
      </c>
      <c r="V13" s="40">
        <v>0</v>
      </c>
      <c r="W13" s="40">
        <v>0</v>
      </c>
      <c r="X13" s="40">
        <v>1</v>
      </c>
      <c r="Y13" s="40">
        <v>0</v>
      </c>
      <c r="Z13" s="40">
        <v>0</v>
      </c>
      <c r="AA13" s="40">
        <v>1</v>
      </c>
      <c r="AB13" s="40">
        <v>0</v>
      </c>
      <c r="AC13" s="40">
        <v>0</v>
      </c>
      <c r="AD13" s="40">
        <v>2</v>
      </c>
      <c r="AE13" s="40">
        <v>2</v>
      </c>
      <c r="AF13" s="40">
        <v>0</v>
      </c>
      <c r="AG13" s="40">
        <v>0</v>
      </c>
      <c r="AH13" s="40">
        <v>0</v>
      </c>
      <c r="AI13" s="40">
        <v>2</v>
      </c>
      <c r="AJ13" s="40">
        <v>2</v>
      </c>
      <c r="AK13" s="40">
        <v>0</v>
      </c>
      <c r="AL13" s="40">
        <v>2</v>
      </c>
      <c r="AM13" s="40">
        <v>2</v>
      </c>
      <c r="AN13" s="40">
        <v>0</v>
      </c>
      <c r="AO13" s="40">
        <v>0</v>
      </c>
      <c r="AP13" s="40">
        <v>2</v>
      </c>
      <c r="AQ13" s="40">
        <v>1</v>
      </c>
      <c r="AR13" s="40">
        <v>1</v>
      </c>
      <c r="AS13" s="40">
        <v>0</v>
      </c>
      <c r="AT13" s="40">
        <v>0</v>
      </c>
      <c r="AU13" s="40">
        <v>1</v>
      </c>
      <c r="AV13" s="40">
        <v>2</v>
      </c>
      <c r="AW13" s="40">
        <v>0</v>
      </c>
      <c r="AX13" s="40">
        <v>1</v>
      </c>
      <c r="AY13" s="40">
        <v>1</v>
      </c>
      <c r="AZ13" s="40">
        <v>0</v>
      </c>
      <c r="BA13" s="40">
        <v>2</v>
      </c>
      <c r="BB13" s="40">
        <v>0</v>
      </c>
      <c r="BC13" s="40">
        <v>2</v>
      </c>
      <c r="BD13" s="40">
        <v>0</v>
      </c>
      <c r="BE13" s="40">
        <v>0</v>
      </c>
      <c r="BF13" s="40">
        <v>2</v>
      </c>
      <c r="BG13" s="40">
        <v>0</v>
      </c>
      <c r="BH13" s="40">
        <v>0</v>
      </c>
      <c r="BI13" s="40">
        <v>0</v>
      </c>
      <c r="BJ13" s="49" t="s">
        <v>312</v>
      </c>
      <c r="BK13" s="49">
        <f>SUM(I13:BI13)</f>
        <v>36</v>
      </c>
      <c r="BL13" s="71">
        <f>BK13/BM13</f>
        <v>0.42352941176470588</v>
      </c>
      <c r="BM13" s="49">
        <v>85</v>
      </c>
    </row>
    <row r="14" spans="1:65" ht="102">
      <c r="A14" s="89">
        <v>9</v>
      </c>
      <c r="B14" s="40" t="s">
        <v>214</v>
      </c>
      <c r="C14" s="40" t="s">
        <v>215</v>
      </c>
      <c r="D14" s="40" t="s">
        <v>216</v>
      </c>
      <c r="E14" s="29">
        <v>37387</v>
      </c>
      <c r="F14" s="54" t="s">
        <v>250</v>
      </c>
      <c r="G14" s="61">
        <v>11</v>
      </c>
      <c r="H14" s="40" t="s">
        <v>294</v>
      </c>
      <c r="I14" s="40">
        <v>1</v>
      </c>
      <c r="J14" s="40">
        <v>0</v>
      </c>
      <c r="K14" s="40">
        <v>0</v>
      </c>
      <c r="L14" s="40">
        <v>1</v>
      </c>
      <c r="M14" s="40">
        <v>0</v>
      </c>
      <c r="N14" s="40">
        <v>0</v>
      </c>
      <c r="O14" s="40">
        <v>1</v>
      </c>
      <c r="P14" s="40">
        <v>1</v>
      </c>
      <c r="Q14" s="40">
        <v>1</v>
      </c>
      <c r="R14" s="40">
        <v>0</v>
      </c>
      <c r="S14" s="40">
        <v>0</v>
      </c>
      <c r="T14" s="40">
        <v>0</v>
      </c>
      <c r="U14" s="40">
        <v>1</v>
      </c>
      <c r="V14" s="40">
        <v>1</v>
      </c>
      <c r="W14" s="40">
        <v>1</v>
      </c>
      <c r="X14" s="40">
        <v>1</v>
      </c>
      <c r="Y14" s="40">
        <v>1</v>
      </c>
      <c r="Z14" s="40">
        <v>1</v>
      </c>
      <c r="AA14" s="40">
        <v>0</v>
      </c>
      <c r="AB14" s="40">
        <v>1</v>
      </c>
      <c r="AC14" s="40">
        <v>0</v>
      </c>
      <c r="AD14" s="40">
        <v>2</v>
      </c>
      <c r="AE14" s="40">
        <v>2</v>
      </c>
      <c r="AF14" s="40">
        <v>2</v>
      </c>
      <c r="AG14" s="40">
        <v>0</v>
      </c>
      <c r="AH14" s="40">
        <v>0</v>
      </c>
      <c r="AI14" s="40">
        <v>0</v>
      </c>
      <c r="AJ14" s="40">
        <v>2</v>
      </c>
      <c r="AK14" s="40">
        <v>2</v>
      </c>
      <c r="AL14" s="40">
        <v>0</v>
      </c>
      <c r="AM14" s="40">
        <v>0</v>
      </c>
      <c r="AN14" s="40">
        <v>0</v>
      </c>
      <c r="AO14" s="40">
        <v>2</v>
      </c>
      <c r="AP14" s="40">
        <v>2</v>
      </c>
      <c r="AQ14" s="40">
        <v>0</v>
      </c>
      <c r="AR14" s="40">
        <v>1</v>
      </c>
      <c r="AS14" s="40">
        <v>1</v>
      </c>
      <c r="AT14" s="40">
        <v>0</v>
      </c>
      <c r="AU14" s="40">
        <v>1</v>
      </c>
      <c r="AV14" s="40">
        <v>1</v>
      </c>
      <c r="AW14" s="40" t="s">
        <v>260</v>
      </c>
      <c r="AX14" s="40">
        <v>0</v>
      </c>
      <c r="AY14" s="40">
        <v>0</v>
      </c>
      <c r="AZ14" s="40">
        <v>2</v>
      </c>
      <c r="BA14" s="40">
        <v>0</v>
      </c>
      <c r="BB14" s="40" t="s">
        <v>260</v>
      </c>
      <c r="BC14" s="40">
        <v>2</v>
      </c>
      <c r="BD14" s="40">
        <v>0</v>
      </c>
      <c r="BE14" s="40" t="s">
        <v>260</v>
      </c>
      <c r="BF14" s="40" t="s">
        <v>260</v>
      </c>
      <c r="BG14" s="40" t="s">
        <v>260</v>
      </c>
      <c r="BH14" s="40" t="s">
        <v>260</v>
      </c>
      <c r="BI14" s="40">
        <v>2</v>
      </c>
      <c r="BJ14" s="49" t="s">
        <v>312</v>
      </c>
      <c r="BK14" s="49">
        <f>SUM(I14:BI14)</f>
        <v>36</v>
      </c>
      <c r="BL14" s="71">
        <f>BK14/BM14</f>
        <v>0.42352941176470588</v>
      </c>
      <c r="BM14" s="49">
        <v>85</v>
      </c>
    </row>
    <row r="15" spans="1:65" ht="89.25">
      <c r="A15" s="40">
        <v>10</v>
      </c>
      <c r="B15" s="59" t="s">
        <v>206</v>
      </c>
      <c r="C15" s="59" t="s">
        <v>22</v>
      </c>
      <c r="D15" s="59" t="s">
        <v>103</v>
      </c>
      <c r="E15" s="29">
        <v>37299</v>
      </c>
      <c r="F15" s="54" t="s">
        <v>248</v>
      </c>
      <c r="G15" s="40">
        <v>11</v>
      </c>
      <c r="H15" s="40" t="s">
        <v>292</v>
      </c>
      <c r="I15" s="40">
        <v>1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1</v>
      </c>
      <c r="P15" s="40">
        <v>1</v>
      </c>
      <c r="Q15" s="40">
        <v>0</v>
      </c>
      <c r="R15" s="40">
        <v>1</v>
      </c>
      <c r="S15" s="40">
        <v>0</v>
      </c>
      <c r="T15" s="40">
        <v>1</v>
      </c>
      <c r="U15" s="40">
        <v>1</v>
      </c>
      <c r="V15" s="40">
        <v>1</v>
      </c>
      <c r="W15" s="40">
        <v>0</v>
      </c>
      <c r="X15" s="40">
        <v>1</v>
      </c>
      <c r="Y15" s="40">
        <v>1</v>
      </c>
      <c r="Z15" s="40">
        <v>1</v>
      </c>
      <c r="AA15" s="40">
        <v>1</v>
      </c>
      <c r="AB15" s="40">
        <v>1</v>
      </c>
      <c r="AC15" s="40">
        <v>0</v>
      </c>
      <c r="AD15" s="40">
        <v>2</v>
      </c>
      <c r="AE15" s="40">
        <v>0</v>
      </c>
      <c r="AF15" s="40">
        <v>0</v>
      </c>
      <c r="AG15" s="40">
        <v>2</v>
      </c>
      <c r="AH15" s="40">
        <v>0</v>
      </c>
      <c r="AI15" s="40">
        <v>2</v>
      </c>
      <c r="AJ15" s="40">
        <v>2</v>
      </c>
      <c r="AK15" s="40">
        <v>0</v>
      </c>
      <c r="AL15" s="40">
        <v>2</v>
      </c>
      <c r="AM15" s="40">
        <v>2</v>
      </c>
      <c r="AN15" s="40">
        <v>0</v>
      </c>
      <c r="AO15" s="40">
        <v>0</v>
      </c>
      <c r="AP15" s="40">
        <v>2</v>
      </c>
      <c r="AQ15" s="40">
        <v>0</v>
      </c>
      <c r="AR15" s="40">
        <v>1</v>
      </c>
      <c r="AS15" s="40">
        <v>1</v>
      </c>
      <c r="AT15" s="40">
        <v>0</v>
      </c>
      <c r="AU15" s="40">
        <v>0</v>
      </c>
      <c r="AV15" s="40">
        <v>1</v>
      </c>
      <c r="AW15" s="40">
        <v>1</v>
      </c>
      <c r="AX15" s="40">
        <v>0</v>
      </c>
      <c r="AY15" s="40">
        <v>1</v>
      </c>
      <c r="AZ15" s="40">
        <v>0</v>
      </c>
      <c r="BA15" s="40">
        <v>0</v>
      </c>
      <c r="BB15" s="40">
        <v>2</v>
      </c>
      <c r="BC15" s="40">
        <v>0</v>
      </c>
      <c r="BD15" s="40">
        <v>0</v>
      </c>
      <c r="BE15" s="40" t="s">
        <v>260</v>
      </c>
      <c r="BF15" s="40" t="s">
        <v>260</v>
      </c>
      <c r="BG15" s="40" t="s">
        <v>260</v>
      </c>
      <c r="BH15" s="40" t="s">
        <v>260</v>
      </c>
      <c r="BI15" s="40">
        <v>2</v>
      </c>
      <c r="BJ15" s="49" t="s">
        <v>312</v>
      </c>
      <c r="BK15" s="49">
        <f>SUM(I15:BI15)</f>
        <v>35</v>
      </c>
      <c r="BL15" s="71">
        <f>BK15/BM15</f>
        <v>0.41176470588235292</v>
      </c>
      <c r="BM15" s="49">
        <v>85</v>
      </c>
    </row>
    <row r="16" spans="1:65" ht="76.5">
      <c r="A16" s="40">
        <v>11</v>
      </c>
      <c r="B16" s="40" t="s">
        <v>223</v>
      </c>
      <c r="C16" s="40" t="s">
        <v>123</v>
      </c>
      <c r="D16" s="40" t="s">
        <v>66</v>
      </c>
      <c r="E16" s="29">
        <v>37318</v>
      </c>
      <c r="F16" s="54" t="s">
        <v>251</v>
      </c>
      <c r="G16" s="60">
        <v>11</v>
      </c>
      <c r="H16" s="40" t="s">
        <v>270</v>
      </c>
      <c r="I16" s="40">
        <v>0</v>
      </c>
      <c r="J16" s="40">
        <v>0</v>
      </c>
      <c r="K16" s="40">
        <v>1</v>
      </c>
      <c r="L16" s="40">
        <v>1</v>
      </c>
      <c r="M16" s="40">
        <v>0</v>
      </c>
      <c r="N16" s="40">
        <v>0</v>
      </c>
      <c r="O16" s="40">
        <v>1</v>
      </c>
      <c r="P16" s="40">
        <v>1</v>
      </c>
      <c r="Q16" s="40">
        <v>1</v>
      </c>
      <c r="R16" s="40">
        <v>1</v>
      </c>
      <c r="S16" s="40">
        <v>0</v>
      </c>
      <c r="T16" s="40">
        <v>1</v>
      </c>
      <c r="U16" s="40">
        <v>1</v>
      </c>
      <c r="V16" s="40">
        <v>0</v>
      </c>
      <c r="W16" s="40">
        <v>1</v>
      </c>
      <c r="X16" s="40">
        <v>0</v>
      </c>
      <c r="Y16" s="40">
        <v>1</v>
      </c>
      <c r="Z16" s="40">
        <v>1</v>
      </c>
      <c r="AA16" s="40">
        <v>1</v>
      </c>
      <c r="AB16" s="40">
        <v>0</v>
      </c>
      <c r="AC16" s="40">
        <v>0</v>
      </c>
      <c r="AD16" s="40">
        <v>2</v>
      </c>
      <c r="AE16" s="40">
        <v>2</v>
      </c>
      <c r="AF16" s="40">
        <v>2</v>
      </c>
      <c r="AG16" s="40">
        <v>2</v>
      </c>
      <c r="AH16" s="40">
        <v>2</v>
      </c>
      <c r="AI16" s="40">
        <v>2</v>
      </c>
      <c r="AJ16" s="40">
        <v>2</v>
      </c>
      <c r="AK16" s="40">
        <v>0</v>
      </c>
      <c r="AL16" s="40">
        <v>2</v>
      </c>
      <c r="AM16" s="40">
        <v>0</v>
      </c>
      <c r="AN16" s="40">
        <v>0</v>
      </c>
      <c r="AO16" s="40">
        <v>0</v>
      </c>
      <c r="AP16" s="40">
        <v>2</v>
      </c>
      <c r="AQ16" s="40" t="s">
        <v>259</v>
      </c>
      <c r="AR16" s="40">
        <v>1</v>
      </c>
      <c r="AS16" s="40" t="s">
        <v>259</v>
      </c>
      <c r="AT16" s="40" t="s">
        <v>259</v>
      </c>
      <c r="AU16" s="40">
        <v>0</v>
      </c>
      <c r="AV16" s="40">
        <v>1</v>
      </c>
      <c r="AW16" s="40">
        <v>1</v>
      </c>
      <c r="AX16" s="40">
        <v>1</v>
      </c>
      <c r="AY16" s="40">
        <v>1</v>
      </c>
      <c r="AZ16" s="40" t="s">
        <v>259</v>
      </c>
      <c r="BA16" s="40">
        <v>0</v>
      </c>
      <c r="BB16" s="40" t="s">
        <v>259</v>
      </c>
      <c r="BC16" s="40" t="s">
        <v>259</v>
      </c>
      <c r="BD16" s="40" t="s">
        <v>259</v>
      </c>
      <c r="BE16" s="40" t="s">
        <v>259</v>
      </c>
      <c r="BF16" s="40" t="s">
        <v>259</v>
      </c>
      <c r="BG16" s="40" t="s">
        <v>259</v>
      </c>
      <c r="BH16" s="40" t="s">
        <v>259</v>
      </c>
      <c r="BI16" s="40" t="s">
        <v>259</v>
      </c>
      <c r="BJ16" s="49" t="s">
        <v>312</v>
      </c>
      <c r="BK16" s="49">
        <f>SUM(I16:BI16)</f>
        <v>35</v>
      </c>
      <c r="BL16" s="71">
        <f>BK16/BM16</f>
        <v>0.41176470588235292</v>
      </c>
      <c r="BM16" s="49">
        <v>85</v>
      </c>
    </row>
    <row r="17" spans="1:65" ht="63.75">
      <c r="A17" s="89">
        <v>12</v>
      </c>
      <c r="B17" s="40" t="s">
        <v>210</v>
      </c>
      <c r="C17" s="40" t="s">
        <v>48</v>
      </c>
      <c r="D17" s="40" t="s">
        <v>99</v>
      </c>
      <c r="E17" s="58">
        <v>37306</v>
      </c>
      <c r="F17" s="45" t="s">
        <v>43</v>
      </c>
      <c r="G17" s="60">
        <v>11</v>
      </c>
      <c r="H17" s="40" t="s">
        <v>276</v>
      </c>
      <c r="I17" s="40">
        <v>1</v>
      </c>
      <c r="J17" s="40">
        <v>0</v>
      </c>
      <c r="K17" s="40">
        <v>0</v>
      </c>
      <c r="L17" s="40">
        <v>0</v>
      </c>
      <c r="M17" s="40">
        <v>0</v>
      </c>
      <c r="N17" s="40">
        <v>1</v>
      </c>
      <c r="O17" s="40">
        <v>1</v>
      </c>
      <c r="P17" s="40">
        <v>0</v>
      </c>
      <c r="Q17" s="40">
        <v>0</v>
      </c>
      <c r="R17" s="40">
        <v>1</v>
      </c>
      <c r="S17" s="40" t="s">
        <v>260</v>
      </c>
      <c r="T17" s="40">
        <v>1</v>
      </c>
      <c r="U17" s="40">
        <v>1</v>
      </c>
      <c r="V17" s="40">
        <v>0</v>
      </c>
      <c r="W17" s="40">
        <v>0</v>
      </c>
      <c r="X17" s="40">
        <v>0</v>
      </c>
      <c r="Y17" s="40">
        <v>0</v>
      </c>
      <c r="Z17" s="40">
        <v>0</v>
      </c>
      <c r="AA17" s="40">
        <v>1</v>
      </c>
      <c r="AB17" s="40">
        <v>0</v>
      </c>
      <c r="AC17" s="40">
        <v>0</v>
      </c>
      <c r="AD17" s="40">
        <v>0</v>
      </c>
      <c r="AE17" s="40">
        <v>0</v>
      </c>
      <c r="AF17" s="40">
        <v>0</v>
      </c>
      <c r="AG17" s="40">
        <v>2</v>
      </c>
      <c r="AH17" s="40">
        <v>2</v>
      </c>
      <c r="AI17" s="40">
        <v>2</v>
      </c>
      <c r="AJ17" s="40">
        <v>0</v>
      </c>
      <c r="AK17" s="40">
        <v>0</v>
      </c>
      <c r="AL17" s="40">
        <v>0</v>
      </c>
      <c r="AM17" s="40">
        <v>0</v>
      </c>
      <c r="AN17" s="40">
        <v>0</v>
      </c>
      <c r="AO17" s="40">
        <v>0</v>
      </c>
      <c r="AP17" s="40">
        <v>2</v>
      </c>
      <c r="AQ17" s="40">
        <v>0</v>
      </c>
      <c r="AR17" s="40">
        <v>1</v>
      </c>
      <c r="AS17" s="40">
        <v>0</v>
      </c>
      <c r="AT17" s="40">
        <v>0</v>
      </c>
      <c r="AU17" s="40">
        <v>1</v>
      </c>
      <c r="AV17" s="40">
        <v>0</v>
      </c>
      <c r="AW17" s="40">
        <v>0</v>
      </c>
      <c r="AX17" s="40">
        <v>1</v>
      </c>
      <c r="AY17" s="40">
        <v>1</v>
      </c>
      <c r="AZ17" s="40">
        <v>2</v>
      </c>
      <c r="BA17" s="40">
        <v>2</v>
      </c>
      <c r="BB17" s="40">
        <v>2</v>
      </c>
      <c r="BC17" s="40">
        <v>2</v>
      </c>
      <c r="BD17" s="40">
        <v>2</v>
      </c>
      <c r="BE17" s="40" t="s">
        <v>260</v>
      </c>
      <c r="BF17" s="40" t="s">
        <v>260</v>
      </c>
      <c r="BG17" s="40">
        <v>2</v>
      </c>
      <c r="BH17" s="40" t="s">
        <v>260</v>
      </c>
      <c r="BI17" s="40">
        <v>2</v>
      </c>
      <c r="BJ17" s="49" t="s">
        <v>312</v>
      </c>
      <c r="BK17" s="49">
        <f>SUM(I17:BI17)</f>
        <v>33</v>
      </c>
      <c r="BL17" s="71">
        <f>BK17/BM17</f>
        <v>0.38823529411764707</v>
      </c>
      <c r="BM17" s="49">
        <v>85</v>
      </c>
    </row>
    <row r="18" spans="1:65" ht="63.75">
      <c r="A18" s="40">
        <v>13</v>
      </c>
      <c r="B18" s="40" t="s">
        <v>178</v>
      </c>
      <c r="C18" s="40" t="s">
        <v>179</v>
      </c>
      <c r="D18" s="40" t="s">
        <v>49</v>
      </c>
      <c r="E18" s="29">
        <v>37499</v>
      </c>
      <c r="F18" s="54" t="s">
        <v>180</v>
      </c>
      <c r="G18" s="60">
        <v>11</v>
      </c>
      <c r="H18" s="40" t="s">
        <v>285</v>
      </c>
      <c r="I18" s="40">
        <v>0</v>
      </c>
      <c r="J18" s="40">
        <v>0</v>
      </c>
      <c r="K18" s="40">
        <v>1</v>
      </c>
      <c r="L18" s="40">
        <v>1</v>
      </c>
      <c r="M18" s="40">
        <v>1</v>
      </c>
      <c r="N18" s="40">
        <v>1</v>
      </c>
      <c r="O18" s="40">
        <v>1</v>
      </c>
      <c r="P18" s="40">
        <v>1</v>
      </c>
      <c r="Q18" s="40">
        <v>0</v>
      </c>
      <c r="R18" s="40">
        <v>1</v>
      </c>
      <c r="S18" s="40">
        <v>1</v>
      </c>
      <c r="T18" s="40">
        <v>1</v>
      </c>
      <c r="U18" s="40">
        <v>1</v>
      </c>
      <c r="V18" s="40">
        <v>1</v>
      </c>
      <c r="W18" s="40">
        <v>0</v>
      </c>
      <c r="X18" s="40">
        <v>1</v>
      </c>
      <c r="Y18" s="40">
        <v>0</v>
      </c>
      <c r="Z18" s="40">
        <v>1</v>
      </c>
      <c r="AA18" s="40">
        <v>1</v>
      </c>
      <c r="AB18" s="40">
        <v>1</v>
      </c>
      <c r="AC18" s="40">
        <v>2</v>
      </c>
      <c r="AD18" s="40">
        <v>2</v>
      </c>
      <c r="AE18" s="40">
        <v>0</v>
      </c>
      <c r="AF18" s="40">
        <v>0</v>
      </c>
      <c r="AG18" s="40">
        <v>2</v>
      </c>
      <c r="AH18" s="40">
        <v>0</v>
      </c>
      <c r="AI18" s="40">
        <v>2</v>
      </c>
      <c r="AJ18" s="40">
        <v>2</v>
      </c>
      <c r="AK18" s="40">
        <v>0</v>
      </c>
      <c r="AL18" s="40">
        <v>2</v>
      </c>
      <c r="AM18" s="40">
        <v>0</v>
      </c>
      <c r="AN18" s="40">
        <v>0</v>
      </c>
      <c r="AO18" s="40">
        <v>0</v>
      </c>
      <c r="AP18" s="40">
        <v>2</v>
      </c>
      <c r="AQ18" s="40">
        <v>0</v>
      </c>
      <c r="AR18" s="40">
        <v>0</v>
      </c>
      <c r="AS18" s="40">
        <v>0</v>
      </c>
      <c r="AT18" s="40">
        <v>0</v>
      </c>
      <c r="AU18" s="40">
        <v>1</v>
      </c>
      <c r="AV18" s="40">
        <v>0</v>
      </c>
      <c r="AW18" s="40">
        <v>0</v>
      </c>
      <c r="AX18" s="40">
        <v>0</v>
      </c>
      <c r="AY18" s="40">
        <v>2</v>
      </c>
      <c r="AZ18" s="40">
        <v>0</v>
      </c>
      <c r="BA18" s="40">
        <v>0</v>
      </c>
      <c r="BB18" s="40">
        <v>0</v>
      </c>
      <c r="BC18" s="40">
        <v>0</v>
      </c>
      <c r="BD18" s="40">
        <v>0</v>
      </c>
      <c r="BE18" s="40">
        <v>0</v>
      </c>
      <c r="BF18" s="40" t="s">
        <v>260</v>
      </c>
      <c r="BG18" s="40" t="s">
        <v>260</v>
      </c>
      <c r="BH18" s="40" t="s">
        <v>260</v>
      </c>
      <c r="BI18" s="40" t="s">
        <v>260</v>
      </c>
      <c r="BJ18" s="49" t="s">
        <v>312</v>
      </c>
      <c r="BK18" s="49">
        <f>SUM(I18:BI18)</f>
        <v>32</v>
      </c>
      <c r="BL18" s="71">
        <f>BK18/BM18</f>
        <v>0.37647058823529411</v>
      </c>
      <c r="BM18" s="49">
        <v>85</v>
      </c>
    </row>
    <row r="19" spans="1:65" ht="70.5" customHeight="1">
      <c r="A19" s="40">
        <v>14</v>
      </c>
      <c r="B19" s="59" t="s">
        <v>155</v>
      </c>
      <c r="C19" s="59" t="s">
        <v>156</v>
      </c>
      <c r="D19" s="59" t="s">
        <v>85</v>
      </c>
      <c r="E19" s="29">
        <v>37544</v>
      </c>
      <c r="F19" s="54" t="s">
        <v>19</v>
      </c>
      <c r="G19" s="60">
        <v>11</v>
      </c>
      <c r="H19" s="40" t="s">
        <v>271</v>
      </c>
      <c r="I19" s="40">
        <v>1</v>
      </c>
      <c r="J19" s="40">
        <v>0</v>
      </c>
      <c r="K19" s="40">
        <v>1</v>
      </c>
      <c r="L19" s="40">
        <v>1</v>
      </c>
      <c r="M19" s="40" t="s">
        <v>260</v>
      </c>
      <c r="N19" s="40">
        <v>1</v>
      </c>
      <c r="O19" s="40">
        <v>1</v>
      </c>
      <c r="P19" s="40">
        <v>1</v>
      </c>
      <c r="Q19" s="40">
        <v>0</v>
      </c>
      <c r="R19" s="40">
        <v>1</v>
      </c>
      <c r="S19" s="40">
        <v>0</v>
      </c>
      <c r="T19" s="40">
        <v>0</v>
      </c>
      <c r="U19" s="40">
        <v>1</v>
      </c>
      <c r="V19" s="40">
        <v>1</v>
      </c>
      <c r="W19" s="40">
        <v>0</v>
      </c>
      <c r="X19" s="40">
        <v>0</v>
      </c>
      <c r="Y19" s="40">
        <v>1</v>
      </c>
      <c r="Z19" s="40">
        <v>0</v>
      </c>
      <c r="AA19" s="40">
        <v>1</v>
      </c>
      <c r="AB19" s="40">
        <v>0</v>
      </c>
      <c r="AC19" s="40">
        <v>0</v>
      </c>
      <c r="AD19" s="40">
        <v>0</v>
      </c>
      <c r="AE19" s="40">
        <v>0</v>
      </c>
      <c r="AF19" s="40">
        <v>0</v>
      </c>
      <c r="AG19" s="40">
        <v>2</v>
      </c>
      <c r="AH19" s="40">
        <v>0</v>
      </c>
      <c r="AI19" s="40">
        <v>2</v>
      </c>
      <c r="AJ19" s="40">
        <v>2</v>
      </c>
      <c r="AK19" s="40">
        <v>0</v>
      </c>
      <c r="AL19" s="40">
        <v>2</v>
      </c>
      <c r="AM19" s="40">
        <v>0</v>
      </c>
      <c r="AN19" s="40">
        <v>2</v>
      </c>
      <c r="AO19" s="40">
        <v>2</v>
      </c>
      <c r="AP19" s="40">
        <v>2</v>
      </c>
      <c r="AQ19" s="40">
        <v>1</v>
      </c>
      <c r="AR19" s="40">
        <v>1</v>
      </c>
      <c r="AS19" s="40">
        <v>1</v>
      </c>
      <c r="AT19" s="40">
        <v>0</v>
      </c>
      <c r="AU19" s="40">
        <v>0</v>
      </c>
      <c r="AV19" s="40">
        <v>0</v>
      </c>
      <c r="AW19" s="40">
        <v>1</v>
      </c>
      <c r="AX19" s="40">
        <v>1</v>
      </c>
      <c r="AY19" s="40">
        <v>1</v>
      </c>
      <c r="AZ19" s="40" t="s">
        <v>260</v>
      </c>
      <c r="BA19" s="40" t="s">
        <v>260</v>
      </c>
      <c r="BB19" s="40" t="s">
        <v>260</v>
      </c>
      <c r="BC19" s="40" t="s">
        <v>260</v>
      </c>
      <c r="BD19" s="40" t="s">
        <v>260</v>
      </c>
      <c r="BE19" s="40" t="s">
        <v>260</v>
      </c>
      <c r="BF19" s="40" t="s">
        <v>260</v>
      </c>
      <c r="BG19" s="40" t="s">
        <v>260</v>
      </c>
      <c r="BH19" s="40" t="s">
        <v>260</v>
      </c>
      <c r="BI19" s="40" t="s">
        <v>260</v>
      </c>
      <c r="BJ19" s="49" t="s">
        <v>312</v>
      </c>
      <c r="BK19" s="49">
        <f>SUM(I19:BI19)</f>
        <v>31</v>
      </c>
      <c r="BL19" s="71">
        <f>BK19/BM19</f>
        <v>0.36470588235294116</v>
      </c>
      <c r="BM19" s="49">
        <v>85</v>
      </c>
    </row>
    <row r="20" spans="1:65" ht="63.75">
      <c r="A20" s="89">
        <v>15</v>
      </c>
      <c r="B20" s="40" t="s">
        <v>160</v>
      </c>
      <c r="C20" s="40" t="s">
        <v>161</v>
      </c>
      <c r="D20" s="40" t="s">
        <v>85</v>
      </c>
      <c r="E20" s="29">
        <v>37480</v>
      </c>
      <c r="F20" s="54" t="s">
        <v>19</v>
      </c>
      <c r="G20" s="60">
        <v>11</v>
      </c>
      <c r="H20" s="40" t="s">
        <v>271</v>
      </c>
      <c r="I20" s="40">
        <v>1</v>
      </c>
      <c r="J20" s="40">
        <v>0</v>
      </c>
      <c r="K20" s="40">
        <v>1</v>
      </c>
      <c r="L20" s="40">
        <v>1</v>
      </c>
      <c r="M20" s="40">
        <v>0</v>
      </c>
      <c r="N20" s="40">
        <v>1</v>
      </c>
      <c r="O20" s="40">
        <v>1</v>
      </c>
      <c r="P20" s="40">
        <v>1</v>
      </c>
      <c r="Q20" s="40">
        <v>0</v>
      </c>
      <c r="R20" s="40">
        <v>0</v>
      </c>
      <c r="S20" s="40">
        <v>0</v>
      </c>
      <c r="T20" s="40">
        <v>0</v>
      </c>
      <c r="U20" s="40">
        <v>1</v>
      </c>
      <c r="V20" s="40">
        <v>1</v>
      </c>
      <c r="W20" s="40">
        <v>0</v>
      </c>
      <c r="X20" s="40">
        <v>0</v>
      </c>
      <c r="Y20" s="40">
        <v>0</v>
      </c>
      <c r="Z20" s="40">
        <v>0</v>
      </c>
      <c r="AA20" s="40">
        <v>1</v>
      </c>
      <c r="AB20" s="40">
        <v>1</v>
      </c>
      <c r="AC20" s="40">
        <v>0</v>
      </c>
      <c r="AD20" s="40">
        <v>0</v>
      </c>
      <c r="AE20" s="40">
        <v>0</v>
      </c>
      <c r="AF20" s="40">
        <v>0</v>
      </c>
      <c r="AG20" s="40">
        <v>2</v>
      </c>
      <c r="AH20" s="40">
        <v>0</v>
      </c>
      <c r="AI20" s="40">
        <v>2</v>
      </c>
      <c r="AJ20" s="40">
        <v>2</v>
      </c>
      <c r="AK20" s="40">
        <v>0</v>
      </c>
      <c r="AL20" s="40">
        <v>2</v>
      </c>
      <c r="AM20" s="40">
        <v>0</v>
      </c>
      <c r="AN20" s="40">
        <v>2</v>
      </c>
      <c r="AO20" s="40">
        <v>2</v>
      </c>
      <c r="AP20" s="40">
        <v>2</v>
      </c>
      <c r="AQ20" s="40">
        <v>1</v>
      </c>
      <c r="AR20" s="40">
        <v>1</v>
      </c>
      <c r="AS20" s="40">
        <v>1</v>
      </c>
      <c r="AT20" s="40">
        <v>0</v>
      </c>
      <c r="AU20" s="40">
        <v>0</v>
      </c>
      <c r="AV20" s="40">
        <v>0</v>
      </c>
      <c r="AW20" s="40" t="s">
        <v>260</v>
      </c>
      <c r="AX20" s="40">
        <v>1</v>
      </c>
      <c r="AY20" s="40">
        <v>1</v>
      </c>
      <c r="AZ20" s="40" t="s">
        <v>260</v>
      </c>
      <c r="BA20" s="40" t="s">
        <v>260</v>
      </c>
      <c r="BB20" s="40" t="s">
        <v>260</v>
      </c>
      <c r="BC20" s="40" t="s">
        <v>260</v>
      </c>
      <c r="BD20" s="40" t="s">
        <v>260</v>
      </c>
      <c r="BE20" s="40" t="s">
        <v>260</v>
      </c>
      <c r="BF20" s="40" t="s">
        <v>260</v>
      </c>
      <c r="BG20" s="40" t="s">
        <v>260</v>
      </c>
      <c r="BH20" s="40" t="s">
        <v>260</v>
      </c>
      <c r="BI20" s="40">
        <v>2</v>
      </c>
      <c r="BJ20" s="49" t="s">
        <v>312</v>
      </c>
      <c r="BK20" s="49">
        <f>SUM(I20:BI20)</f>
        <v>31</v>
      </c>
      <c r="BL20" s="71">
        <f>BK20/BM20</f>
        <v>0.36470588235294116</v>
      </c>
      <c r="BM20" s="49">
        <v>85</v>
      </c>
    </row>
    <row r="21" spans="1:65" ht="153">
      <c r="A21" s="40">
        <v>16</v>
      </c>
      <c r="B21" s="56" t="s">
        <v>170</v>
      </c>
      <c r="C21" s="56" t="s">
        <v>171</v>
      </c>
      <c r="D21" s="56" t="s">
        <v>103</v>
      </c>
      <c r="E21" s="29">
        <v>37518</v>
      </c>
      <c r="F21" s="54" t="s">
        <v>125</v>
      </c>
      <c r="G21" s="56">
        <v>11</v>
      </c>
      <c r="H21" s="40" t="s">
        <v>269</v>
      </c>
      <c r="I21" s="40">
        <v>1</v>
      </c>
      <c r="J21" s="40">
        <v>0</v>
      </c>
      <c r="K21" s="40">
        <v>1</v>
      </c>
      <c r="L21" s="40">
        <v>1</v>
      </c>
      <c r="M21" s="40">
        <v>1</v>
      </c>
      <c r="N21" s="40">
        <v>1</v>
      </c>
      <c r="O21" s="40">
        <v>1</v>
      </c>
      <c r="P21" s="40">
        <v>1</v>
      </c>
      <c r="Q21" s="40">
        <v>1</v>
      </c>
      <c r="R21" s="40">
        <v>1</v>
      </c>
      <c r="S21" s="40">
        <v>0</v>
      </c>
      <c r="T21" s="40">
        <v>1</v>
      </c>
      <c r="U21" s="40">
        <v>1</v>
      </c>
      <c r="V21" s="40">
        <v>0</v>
      </c>
      <c r="W21" s="40">
        <v>0</v>
      </c>
      <c r="X21" s="40">
        <v>0</v>
      </c>
      <c r="Y21" s="40">
        <v>0</v>
      </c>
      <c r="Z21" s="40">
        <v>1</v>
      </c>
      <c r="AA21" s="40">
        <v>1</v>
      </c>
      <c r="AB21" s="40">
        <v>1</v>
      </c>
      <c r="AC21" s="40">
        <v>0</v>
      </c>
      <c r="AD21" s="40">
        <v>2</v>
      </c>
      <c r="AE21" s="40">
        <v>0</v>
      </c>
      <c r="AF21" s="40">
        <v>0</v>
      </c>
      <c r="AG21" s="40">
        <v>2</v>
      </c>
      <c r="AH21" s="40">
        <v>0</v>
      </c>
      <c r="AI21" s="40">
        <v>2</v>
      </c>
      <c r="AJ21" s="40">
        <v>2</v>
      </c>
      <c r="AK21" s="40">
        <v>0</v>
      </c>
      <c r="AL21" s="40">
        <v>2</v>
      </c>
      <c r="AM21" s="40">
        <v>2</v>
      </c>
      <c r="AN21" s="40">
        <v>0</v>
      </c>
      <c r="AO21" s="40">
        <v>0</v>
      </c>
      <c r="AP21" s="40">
        <v>2</v>
      </c>
      <c r="AQ21" s="40">
        <v>0</v>
      </c>
      <c r="AR21" s="40">
        <v>0</v>
      </c>
      <c r="AS21" s="40" t="s">
        <v>260</v>
      </c>
      <c r="AT21" s="40">
        <v>0</v>
      </c>
      <c r="AU21" s="40" t="s">
        <v>260</v>
      </c>
      <c r="AV21" s="40">
        <v>0</v>
      </c>
      <c r="AW21" s="40">
        <v>1</v>
      </c>
      <c r="AX21" s="40">
        <v>1</v>
      </c>
      <c r="AY21" s="40">
        <v>1</v>
      </c>
      <c r="AZ21" s="40" t="s">
        <v>260</v>
      </c>
      <c r="BA21" s="40" t="s">
        <v>260</v>
      </c>
      <c r="BB21" s="40" t="s">
        <v>260</v>
      </c>
      <c r="BC21" s="40" t="s">
        <v>260</v>
      </c>
      <c r="BD21" s="40" t="s">
        <v>260</v>
      </c>
      <c r="BE21" s="40" t="s">
        <v>260</v>
      </c>
      <c r="BF21" s="40" t="s">
        <v>260</v>
      </c>
      <c r="BG21" s="40" t="s">
        <v>260</v>
      </c>
      <c r="BH21" s="40" t="s">
        <v>260</v>
      </c>
      <c r="BI21" s="40" t="s">
        <v>260</v>
      </c>
      <c r="BJ21" s="49" t="s">
        <v>312</v>
      </c>
      <c r="BK21" s="49">
        <f>SUM(I21:BI21)</f>
        <v>31</v>
      </c>
      <c r="BL21" s="71">
        <f>BK21/BM21</f>
        <v>0.36470588235294116</v>
      </c>
      <c r="BM21" s="49">
        <v>85</v>
      </c>
    </row>
    <row r="22" spans="1:65" ht="67.5" customHeight="1">
      <c r="A22" s="40">
        <v>17</v>
      </c>
      <c r="B22" s="40" t="s">
        <v>162</v>
      </c>
      <c r="C22" s="40" t="s">
        <v>45</v>
      </c>
      <c r="D22" s="40" t="s">
        <v>64</v>
      </c>
      <c r="E22" s="29">
        <v>37432</v>
      </c>
      <c r="F22" s="54" t="s">
        <v>242</v>
      </c>
      <c r="G22" s="60">
        <v>11</v>
      </c>
      <c r="H22" s="40" t="s">
        <v>284</v>
      </c>
      <c r="I22" s="40">
        <v>0</v>
      </c>
      <c r="J22" s="40">
        <v>0</v>
      </c>
      <c r="K22" s="40">
        <v>1</v>
      </c>
      <c r="L22" s="40">
        <v>0</v>
      </c>
      <c r="M22" s="40">
        <v>1</v>
      </c>
      <c r="N22" s="40">
        <v>0</v>
      </c>
      <c r="O22" s="40">
        <v>1</v>
      </c>
      <c r="P22" s="40">
        <v>1</v>
      </c>
      <c r="Q22" s="40">
        <v>0</v>
      </c>
      <c r="R22" s="40">
        <v>1</v>
      </c>
      <c r="S22" s="40">
        <v>0</v>
      </c>
      <c r="T22" s="40">
        <v>1</v>
      </c>
      <c r="U22" s="40">
        <v>1</v>
      </c>
      <c r="V22" s="40">
        <v>0</v>
      </c>
      <c r="W22" s="40">
        <v>0</v>
      </c>
      <c r="X22" s="40">
        <v>0</v>
      </c>
      <c r="Y22" s="40">
        <v>1</v>
      </c>
      <c r="Z22" s="40">
        <v>1</v>
      </c>
      <c r="AA22" s="40">
        <v>0</v>
      </c>
      <c r="AB22" s="40">
        <v>1</v>
      </c>
      <c r="AC22" s="40">
        <v>0</v>
      </c>
      <c r="AD22" s="40">
        <v>0</v>
      </c>
      <c r="AE22" s="40">
        <v>2</v>
      </c>
      <c r="AF22" s="40">
        <v>2</v>
      </c>
      <c r="AG22" s="40">
        <v>2</v>
      </c>
      <c r="AH22" s="40">
        <v>0</v>
      </c>
      <c r="AI22" s="40">
        <v>2</v>
      </c>
      <c r="AJ22" s="40">
        <v>2</v>
      </c>
      <c r="AK22" s="40">
        <v>0</v>
      </c>
      <c r="AL22" s="40">
        <v>2</v>
      </c>
      <c r="AM22" s="40">
        <v>0</v>
      </c>
      <c r="AN22" s="40">
        <v>0</v>
      </c>
      <c r="AO22" s="40">
        <v>0</v>
      </c>
      <c r="AP22" s="40">
        <v>2</v>
      </c>
      <c r="AQ22" s="40">
        <v>0</v>
      </c>
      <c r="AR22" s="40">
        <v>1</v>
      </c>
      <c r="AS22" s="40">
        <v>1</v>
      </c>
      <c r="AT22" s="40">
        <v>0</v>
      </c>
      <c r="AU22" s="40">
        <v>1</v>
      </c>
      <c r="AV22" s="40">
        <v>0</v>
      </c>
      <c r="AW22" s="40" t="s">
        <v>260</v>
      </c>
      <c r="AX22" s="40">
        <v>1</v>
      </c>
      <c r="AY22" s="40">
        <v>2</v>
      </c>
      <c r="AZ22" s="40" t="s">
        <v>260</v>
      </c>
      <c r="BA22" s="40" t="s">
        <v>260</v>
      </c>
      <c r="BB22" s="40" t="s">
        <v>260</v>
      </c>
      <c r="BC22" s="40" t="s">
        <v>260</v>
      </c>
      <c r="BD22" s="40" t="s">
        <v>260</v>
      </c>
      <c r="BE22" s="40" t="s">
        <v>260</v>
      </c>
      <c r="BF22" s="40" t="s">
        <v>260</v>
      </c>
      <c r="BG22" s="40" t="s">
        <v>260</v>
      </c>
      <c r="BH22" s="40" t="s">
        <v>260</v>
      </c>
      <c r="BI22" s="40" t="s">
        <v>260</v>
      </c>
      <c r="BJ22" s="49" t="s">
        <v>312</v>
      </c>
      <c r="BK22" s="49">
        <f>SUM(I22:BI22)</f>
        <v>30</v>
      </c>
      <c r="BL22" s="71">
        <f>BK22/BM22</f>
        <v>0.35294117647058826</v>
      </c>
      <c r="BM22" s="49">
        <v>85</v>
      </c>
    </row>
    <row r="23" spans="1:65" ht="67.5" customHeight="1">
      <c r="A23" s="89">
        <v>18</v>
      </c>
      <c r="B23" s="40" t="s">
        <v>195</v>
      </c>
      <c r="C23" s="40" t="s">
        <v>196</v>
      </c>
      <c r="D23" s="40" t="s">
        <v>197</v>
      </c>
      <c r="E23" s="29">
        <v>37329</v>
      </c>
      <c r="F23" s="54" t="s">
        <v>50</v>
      </c>
      <c r="G23" s="61">
        <v>11</v>
      </c>
      <c r="H23" s="40" t="s">
        <v>295</v>
      </c>
      <c r="I23" s="40">
        <v>1</v>
      </c>
      <c r="J23" s="40">
        <v>0</v>
      </c>
      <c r="K23" s="40">
        <v>1</v>
      </c>
      <c r="L23" s="40">
        <v>0</v>
      </c>
      <c r="M23" s="40">
        <v>1</v>
      </c>
      <c r="N23" s="40">
        <v>1</v>
      </c>
      <c r="O23" s="40">
        <v>1</v>
      </c>
      <c r="P23" s="40">
        <v>1</v>
      </c>
      <c r="Q23" s="40">
        <v>1</v>
      </c>
      <c r="R23" s="40">
        <v>0</v>
      </c>
      <c r="S23" s="40">
        <v>0</v>
      </c>
      <c r="T23" s="40">
        <v>1</v>
      </c>
      <c r="U23" s="40">
        <v>1</v>
      </c>
      <c r="V23" s="40">
        <v>1</v>
      </c>
      <c r="W23" s="40">
        <v>0</v>
      </c>
      <c r="X23" s="40">
        <v>1</v>
      </c>
      <c r="Y23" s="40">
        <v>1</v>
      </c>
      <c r="Z23" s="40">
        <v>0</v>
      </c>
      <c r="AA23" s="40">
        <v>0</v>
      </c>
      <c r="AB23" s="40">
        <v>1</v>
      </c>
      <c r="AC23" s="40">
        <v>0</v>
      </c>
      <c r="AD23" s="40">
        <v>0</v>
      </c>
      <c r="AE23" s="40">
        <v>0</v>
      </c>
      <c r="AF23" s="40">
        <v>0</v>
      </c>
      <c r="AG23" s="40">
        <v>0</v>
      </c>
      <c r="AH23" s="40">
        <v>0</v>
      </c>
      <c r="AI23" s="40">
        <v>0</v>
      </c>
      <c r="AJ23" s="40">
        <v>2</v>
      </c>
      <c r="AK23" s="40">
        <v>0</v>
      </c>
      <c r="AL23" s="40">
        <v>0</v>
      </c>
      <c r="AM23" s="40">
        <v>0</v>
      </c>
      <c r="AN23" s="40">
        <v>0</v>
      </c>
      <c r="AO23" s="40">
        <v>0</v>
      </c>
      <c r="AP23" s="40">
        <v>2</v>
      </c>
      <c r="AQ23" s="40">
        <v>1</v>
      </c>
      <c r="AR23" s="40">
        <v>1</v>
      </c>
      <c r="AS23" s="40" t="s">
        <v>260</v>
      </c>
      <c r="AT23" s="40" t="s">
        <v>260</v>
      </c>
      <c r="AU23" s="40">
        <v>1</v>
      </c>
      <c r="AV23" s="40">
        <v>0</v>
      </c>
      <c r="AW23" s="40">
        <v>1</v>
      </c>
      <c r="AX23" s="40">
        <v>0</v>
      </c>
      <c r="AY23" s="40">
        <v>1</v>
      </c>
      <c r="AZ23" s="40">
        <v>2</v>
      </c>
      <c r="BA23" s="40">
        <v>2</v>
      </c>
      <c r="BB23" s="40">
        <v>0</v>
      </c>
      <c r="BC23" s="40">
        <v>0</v>
      </c>
      <c r="BD23" s="40">
        <v>2</v>
      </c>
      <c r="BE23" s="40" t="s">
        <v>260</v>
      </c>
      <c r="BF23" s="40">
        <v>2</v>
      </c>
      <c r="BG23" s="40" t="s">
        <v>260</v>
      </c>
      <c r="BH23" s="40" t="s">
        <v>260</v>
      </c>
      <c r="BI23" s="40" t="s">
        <v>260</v>
      </c>
      <c r="BJ23" s="49" t="s">
        <v>312</v>
      </c>
      <c r="BK23" s="49">
        <f>SUM(I23:BI23)</f>
        <v>30</v>
      </c>
      <c r="BL23" s="71">
        <f>BK23/BM23</f>
        <v>0.35294117647058826</v>
      </c>
      <c r="BM23" s="49">
        <v>85</v>
      </c>
    </row>
    <row r="24" spans="1:65" ht="67.5" customHeight="1">
      <c r="A24" s="40">
        <v>19</v>
      </c>
      <c r="B24" s="40" t="s">
        <v>224</v>
      </c>
      <c r="C24" s="40" t="s">
        <v>225</v>
      </c>
      <c r="D24" s="40" t="s">
        <v>136</v>
      </c>
      <c r="E24" s="29">
        <v>37554</v>
      </c>
      <c r="F24" s="54" t="s">
        <v>226</v>
      </c>
      <c r="G24" s="60">
        <v>11</v>
      </c>
      <c r="H24" s="40" t="s">
        <v>275</v>
      </c>
      <c r="I24" s="40">
        <v>1</v>
      </c>
      <c r="J24" s="40">
        <v>0</v>
      </c>
      <c r="K24" s="40">
        <v>1</v>
      </c>
      <c r="L24" s="40">
        <v>1</v>
      </c>
      <c r="M24" s="40">
        <v>0</v>
      </c>
      <c r="N24" s="40">
        <v>0</v>
      </c>
      <c r="O24" s="40">
        <v>1</v>
      </c>
      <c r="P24" s="40">
        <v>1</v>
      </c>
      <c r="Q24" s="40">
        <v>0</v>
      </c>
      <c r="R24" s="40">
        <v>1</v>
      </c>
      <c r="S24" s="40">
        <v>0</v>
      </c>
      <c r="T24" s="40">
        <v>0</v>
      </c>
      <c r="U24" s="40">
        <v>1</v>
      </c>
      <c r="V24" s="40">
        <v>1</v>
      </c>
      <c r="W24" s="40">
        <v>0</v>
      </c>
      <c r="X24" s="40">
        <v>1</v>
      </c>
      <c r="Y24" s="40">
        <v>1</v>
      </c>
      <c r="Z24" s="40">
        <v>1</v>
      </c>
      <c r="AA24" s="40">
        <v>0</v>
      </c>
      <c r="AB24" s="40">
        <v>1</v>
      </c>
      <c r="AC24" s="40">
        <v>0</v>
      </c>
      <c r="AD24" s="40">
        <v>0</v>
      </c>
      <c r="AE24" s="40">
        <v>0</v>
      </c>
      <c r="AF24" s="40">
        <v>0</v>
      </c>
      <c r="AG24" s="40">
        <v>2</v>
      </c>
      <c r="AH24" s="40">
        <v>0</v>
      </c>
      <c r="AI24" s="40">
        <v>0</v>
      </c>
      <c r="AJ24" s="40">
        <v>2</v>
      </c>
      <c r="AK24" s="40">
        <v>0</v>
      </c>
      <c r="AL24" s="40">
        <v>2</v>
      </c>
      <c r="AM24" s="40">
        <v>2</v>
      </c>
      <c r="AN24" s="40">
        <v>0</v>
      </c>
      <c r="AO24" s="40">
        <v>0</v>
      </c>
      <c r="AP24" s="40">
        <v>2</v>
      </c>
      <c r="AQ24" s="40">
        <v>0</v>
      </c>
      <c r="AR24" s="40">
        <v>1</v>
      </c>
      <c r="AS24" s="40">
        <v>0</v>
      </c>
      <c r="AT24" s="40">
        <v>0</v>
      </c>
      <c r="AU24" s="40">
        <v>1</v>
      </c>
      <c r="AV24" s="40">
        <v>0</v>
      </c>
      <c r="AW24" s="40">
        <v>0</v>
      </c>
      <c r="AX24" s="40">
        <v>1</v>
      </c>
      <c r="AY24" s="40">
        <v>1</v>
      </c>
      <c r="AZ24" s="40">
        <v>0</v>
      </c>
      <c r="BA24" s="40">
        <v>0</v>
      </c>
      <c r="BB24" s="40">
        <v>0</v>
      </c>
      <c r="BC24" s="40">
        <v>0</v>
      </c>
      <c r="BD24" s="40">
        <v>2</v>
      </c>
      <c r="BE24" s="40" t="s">
        <v>259</v>
      </c>
      <c r="BF24" s="40" t="s">
        <v>259</v>
      </c>
      <c r="BG24" s="40">
        <v>2</v>
      </c>
      <c r="BH24" s="40">
        <v>0</v>
      </c>
      <c r="BI24" s="40">
        <v>0</v>
      </c>
      <c r="BJ24" s="49" t="s">
        <v>312</v>
      </c>
      <c r="BK24" s="49">
        <f>SUM(I24:BI24)</f>
        <v>30</v>
      </c>
      <c r="BL24" s="71">
        <f>BK24/BM24</f>
        <v>0.35294117647058826</v>
      </c>
      <c r="BM24" s="49">
        <v>85</v>
      </c>
    </row>
    <row r="25" spans="1:65" ht="178.5">
      <c r="A25" s="40">
        <v>20</v>
      </c>
      <c r="B25" s="40" t="s">
        <v>213</v>
      </c>
      <c r="C25" s="40" t="s">
        <v>95</v>
      </c>
      <c r="D25" s="40" t="s">
        <v>194</v>
      </c>
      <c r="E25" s="29">
        <v>37371</v>
      </c>
      <c r="F25" s="54" t="s">
        <v>249</v>
      </c>
      <c r="G25" s="61">
        <v>11</v>
      </c>
      <c r="H25" s="40" t="s">
        <v>291</v>
      </c>
      <c r="I25" s="40">
        <v>1</v>
      </c>
      <c r="J25" s="40">
        <v>1</v>
      </c>
      <c r="K25" s="40">
        <v>0</v>
      </c>
      <c r="L25" s="40">
        <v>0</v>
      </c>
      <c r="M25" s="40">
        <v>1</v>
      </c>
      <c r="N25" s="40">
        <v>0</v>
      </c>
      <c r="O25" s="40">
        <v>0</v>
      </c>
      <c r="P25" s="40">
        <v>1</v>
      </c>
      <c r="Q25" s="40">
        <v>0</v>
      </c>
      <c r="R25" s="40">
        <v>1</v>
      </c>
      <c r="S25" s="40">
        <v>0</v>
      </c>
      <c r="T25" s="40">
        <v>0</v>
      </c>
      <c r="U25" s="40">
        <v>1</v>
      </c>
      <c r="V25" s="40">
        <v>1</v>
      </c>
      <c r="W25" s="40">
        <v>0</v>
      </c>
      <c r="X25" s="40">
        <v>1</v>
      </c>
      <c r="Y25" s="40">
        <v>0</v>
      </c>
      <c r="Z25" s="40">
        <v>0</v>
      </c>
      <c r="AA25" s="40">
        <v>1</v>
      </c>
      <c r="AB25" s="40">
        <v>0</v>
      </c>
      <c r="AC25" s="40">
        <v>0</v>
      </c>
      <c r="AD25" s="40">
        <v>0</v>
      </c>
      <c r="AE25" s="40">
        <v>2</v>
      </c>
      <c r="AF25" s="40">
        <v>0</v>
      </c>
      <c r="AG25" s="40">
        <v>2</v>
      </c>
      <c r="AH25" s="40">
        <v>0</v>
      </c>
      <c r="AI25" s="40">
        <v>2</v>
      </c>
      <c r="AJ25" s="40">
        <v>2</v>
      </c>
      <c r="AK25" s="40">
        <v>0</v>
      </c>
      <c r="AL25" s="40">
        <v>2</v>
      </c>
      <c r="AM25" s="40">
        <v>0</v>
      </c>
      <c r="AN25" s="40">
        <v>0</v>
      </c>
      <c r="AO25" s="40">
        <v>2</v>
      </c>
      <c r="AP25" s="40">
        <v>2</v>
      </c>
      <c r="AQ25" s="40">
        <v>0</v>
      </c>
      <c r="AR25" s="40">
        <v>0</v>
      </c>
      <c r="AS25" s="40">
        <v>1</v>
      </c>
      <c r="AT25" s="40">
        <v>0</v>
      </c>
      <c r="AU25" s="40">
        <v>1</v>
      </c>
      <c r="AV25" s="40">
        <v>0</v>
      </c>
      <c r="AW25" s="40">
        <v>1</v>
      </c>
      <c r="AX25" s="40">
        <v>0</v>
      </c>
      <c r="AY25" s="40">
        <v>1</v>
      </c>
      <c r="AZ25" s="40">
        <v>0</v>
      </c>
      <c r="BA25" s="40">
        <v>0</v>
      </c>
      <c r="BB25" s="40">
        <v>0</v>
      </c>
      <c r="BC25" s="40">
        <v>2</v>
      </c>
      <c r="BD25" s="40">
        <v>0</v>
      </c>
      <c r="BE25" s="40" t="s">
        <v>260</v>
      </c>
      <c r="BF25" s="40" t="s">
        <v>260</v>
      </c>
      <c r="BG25" s="40" t="s">
        <v>260</v>
      </c>
      <c r="BH25" s="40" t="s">
        <v>260</v>
      </c>
      <c r="BI25" s="40" t="s">
        <v>260</v>
      </c>
      <c r="BJ25" s="49" t="s">
        <v>312</v>
      </c>
      <c r="BK25" s="49">
        <f>SUM(I25:BI25)</f>
        <v>29</v>
      </c>
      <c r="BL25" s="71">
        <f>BK25/BM25</f>
        <v>0.3411764705882353</v>
      </c>
      <c r="BM25" s="49">
        <v>85</v>
      </c>
    </row>
    <row r="26" spans="1:65" ht="105">
      <c r="A26" s="89">
        <v>21</v>
      </c>
      <c r="B26" s="91" t="s">
        <v>319</v>
      </c>
      <c r="C26" s="92" t="s">
        <v>320</v>
      </c>
      <c r="D26" s="92" t="s">
        <v>103</v>
      </c>
      <c r="E26" s="85">
        <v>37526</v>
      </c>
      <c r="F26" s="40" t="s">
        <v>317</v>
      </c>
      <c r="G26" s="40">
        <v>11</v>
      </c>
      <c r="H26" s="40" t="s">
        <v>318</v>
      </c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49" t="s">
        <v>312</v>
      </c>
      <c r="BK26" s="49">
        <v>29</v>
      </c>
      <c r="BL26" s="86">
        <v>0.34</v>
      </c>
      <c r="BM26" s="49">
        <v>85</v>
      </c>
    </row>
    <row r="27" spans="1:65" ht="153">
      <c r="A27" s="40">
        <v>22</v>
      </c>
      <c r="B27" s="40" t="s">
        <v>198</v>
      </c>
      <c r="C27" s="40" t="s">
        <v>199</v>
      </c>
      <c r="D27" s="40" t="s">
        <v>200</v>
      </c>
      <c r="E27" s="29">
        <v>37397</v>
      </c>
      <c r="F27" s="54" t="s">
        <v>244</v>
      </c>
      <c r="G27" s="60">
        <v>11</v>
      </c>
      <c r="H27" s="40" t="s">
        <v>286</v>
      </c>
      <c r="I27" s="40">
        <v>1</v>
      </c>
      <c r="J27" s="40">
        <v>0</v>
      </c>
      <c r="K27" s="40">
        <v>0</v>
      </c>
      <c r="L27" s="40">
        <v>1</v>
      </c>
      <c r="M27" s="40">
        <v>1</v>
      </c>
      <c r="N27" s="40">
        <v>0</v>
      </c>
      <c r="O27" s="40">
        <v>1</v>
      </c>
      <c r="P27" s="40">
        <v>1</v>
      </c>
      <c r="Q27" s="40">
        <v>1</v>
      </c>
      <c r="R27" s="40">
        <v>1</v>
      </c>
      <c r="S27" s="40">
        <v>0</v>
      </c>
      <c r="T27" s="40">
        <v>1</v>
      </c>
      <c r="U27" s="40">
        <v>1</v>
      </c>
      <c r="V27" s="40">
        <v>0</v>
      </c>
      <c r="W27" s="40">
        <v>0</v>
      </c>
      <c r="X27" s="40">
        <v>0</v>
      </c>
      <c r="Y27" s="40">
        <v>1</v>
      </c>
      <c r="Z27" s="40">
        <v>1</v>
      </c>
      <c r="AA27" s="40">
        <v>1</v>
      </c>
      <c r="AB27" s="40">
        <v>1</v>
      </c>
      <c r="AC27" s="40">
        <v>0</v>
      </c>
      <c r="AD27" s="40">
        <v>2</v>
      </c>
      <c r="AE27" s="40">
        <v>0</v>
      </c>
      <c r="AF27" s="40">
        <v>0</v>
      </c>
      <c r="AG27" s="40">
        <v>2</v>
      </c>
      <c r="AH27" s="40">
        <v>0</v>
      </c>
      <c r="AI27" s="40">
        <v>2</v>
      </c>
      <c r="AJ27" s="40">
        <v>2</v>
      </c>
      <c r="AK27" s="40">
        <v>0</v>
      </c>
      <c r="AL27" s="40">
        <v>2</v>
      </c>
      <c r="AM27" s="40">
        <v>0</v>
      </c>
      <c r="AN27" s="40">
        <v>0</v>
      </c>
      <c r="AO27" s="40">
        <v>0</v>
      </c>
      <c r="AP27" s="40">
        <v>0</v>
      </c>
      <c r="AQ27" s="40">
        <v>0</v>
      </c>
      <c r="AR27" s="40">
        <v>0</v>
      </c>
      <c r="AS27" s="40">
        <v>0</v>
      </c>
      <c r="AT27" s="40">
        <v>0</v>
      </c>
      <c r="AU27" s="40">
        <v>1</v>
      </c>
      <c r="AV27" s="40">
        <v>1</v>
      </c>
      <c r="AW27" s="40">
        <v>1</v>
      </c>
      <c r="AX27" s="40">
        <v>1</v>
      </c>
      <c r="AY27" s="40">
        <v>1</v>
      </c>
      <c r="AZ27" s="40" t="s">
        <v>260</v>
      </c>
      <c r="BA27" s="40">
        <v>0</v>
      </c>
      <c r="BB27" s="40">
        <v>0</v>
      </c>
      <c r="BC27" s="40" t="s">
        <v>260</v>
      </c>
      <c r="BD27" s="40">
        <v>0</v>
      </c>
      <c r="BE27" s="40" t="s">
        <v>260</v>
      </c>
      <c r="BF27" s="40" t="s">
        <v>260</v>
      </c>
      <c r="BG27" s="40" t="s">
        <v>260</v>
      </c>
      <c r="BH27" s="40" t="s">
        <v>260</v>
      </c>
      <c r="BI27" s="40" t="s">
        <v>260</v>
      </c>
      <c r="BJ27" s="49" t="s">
        <v>312</v>
      </c>
      <c r="BK27" s="49">
        <f>SUM(I27:BI27)</f>
        <v>28</v>
      </c>
      <c r="BL27" s="71">
        <f>BK27/BM27</f>
        <v>0.32941176470588235</v>
      </c>
      <c r="BM27" s="49">
        <v>85</v>
      </c>
    </row>
    <row r="28" spans="1:65" ht="63.75">
      <c r="A28" s="40">
        <v>23</v>
      </c>
      <c r="B28" s="40" t="s">
        <v>188</v>
      </c>
      <c r="C28" s="40" t="s">
        <v>189</v>
      </c>
      <c r="D28" s="40" t="s">
        <v>190</v>
      </c>
      <c r="E28" s="29">
        <v>37566</v>
      </c>
      <c r="F28" s="54" t="s">
        <v>180</v>
      </c>
      <c r="G28" s="60">
        <v>11</v>
      </c>
      <c r="H28" s="40" t="s">
        <v>285</v>
      </c>
      <c r="I28" s="40">
        <v>0</v>
      </c>
      <c r="J28" s="40">
        <v>0</v>
      </c>
      <c r="K28" s="40">
        <v>0</v>
      </c>
      <c r="L28" s="40">
        <v>1</v>
      </c>
      <c r="M28" s="40">
        <v>1</v>
      </c>
      <c r="N28" s="40">
        <v>1</v>
      </c>
      <c r="O28" s="40">
        <v>1</v>
      </c>
      <c r="P28" s="40">
        <v>0</v>
      </c>
      <c r="Q28" s="40">
        <v>0</v>
      </c>
      <c r="R28" s="40">
        <v>0</v>
      </c>
      <c r="S28" s="40">
        <v>0</v>
      </c>
      <c r="T28" s="40">
        <v>1</v>
      </c>
      <c r="U28" s="40">
        <v>1</v>
      </c>
      <c r="V28" s="40">
        <v>0</v>
      </c>
      <c r="W28" s="40">
        <v>0</v>
      </c>
      <c r="X28" s="40">
        <v>1</v>
      </c>
      <c r="Y28" s="40">
        <v>0</v>
      </c>
      <c r="Z28" s="40">
        <v>1</v>
      </c>
      <c r="AA28" s="40">
        <v>0</v>
      </c>
      <c r="AB28" s="40">
        <v>1</v>
      </c>
      <c r="AC28" s="40">
        <v>0</v>
      </c>
      <c r="AD28" s="40">
        <v>0</v>
      </c>
      <c r="AE28" s="40">
        <v>2</v>
      </c>
      <c r="AF28" s="40">
        <v>0</v>
      </c>
      <c r="AG28" s="40">
        <v>2</v>
      </c>
      <c r="AH28" s="40">
        <v>2</v>
      </c>
      <c r="AI28" s="40">
        <v>0</v>
      </c>
      <c r="AJ28" s="40">
        <v>2</v>
      </c>
      <c r="AK28" s="40">
        <v>0</v>
      </c>
      <c r="AL28" s="40">
        <v>2</v>
      </c>
      <c r="AM28" s="40">
        <v>0</v>
      </c>
      <c r="AN28" s="40">
        <v>0</v>
      </c>
      <c r="AO28" s="40">
        <v>0</v>
      </c>
      <c r="AP28" s="40">
        <v>2</v>
      </c>
      <c r="AQ28" s="40">
        <v>1</v>
      </c>
      <c r="AR28" s="40">
        <v>0</v>
      </c>
      <c r="AS28" s="40">
        <v>0</v>
      </c>
      <c r="AT28" s="40">
        <v>2</v>
      </c>
      <c r="AU28" s="40" t="s">
        <v>260</v>
      </c>
      <c r="AV28" s="40">
        <v>0</v>
      </c>
      <c r="AW28" s="40" t="s">
        <v>260</v>
      </c>
      <c r="AX28" s="40">
        <v>1</v>
      </c>
      <c r="AY28" s="40">
        <v>2</v>
      </c>
      <c r="AZ28" s="40" t="s">
        <v>260</v>
      </c>
      <c r="BA28" s="40" t="s">
        <v>260</v>
      </c>
      <c r="BB28" s="40" t="s">
        <v>260</v>
      </c>
      <c r="BC28" s="40" t="s">
        <v>260</v>
      </c>
      <c r="BD28" s="40">
        <v>0</v>
      </c>
      <c r="BE28" s="40" t="s">
        <v>260</v>
      </c>
      <c r="BF28" s="40" t="s">
        <v>260</v>
      </c>
      <c r="BG28" s="40" t="s">
        <v>260</v>
      </c>
      <c r="BH28" s="40" t="s">
        <v>260</v>
      </c>
      <c r="BI28" s="40" t="s">
        <v>260</v>
      </c>
      <c r="BJ28" s="49" t="s">
        <v>312</v>
      </c>
      <c r="BK28" s="49">
        <f>SUM(I28:BI28)</f>
        <v>27</v>
      </c>
      <c r="BL28" s="71">
        <f>BK28/BM28</f>
        <v>0.31764705882352939</v>
      </c>
      <c r="BM28" s="49">
        <v>85</v>
      </c>
    </row>
    <row r="29" spans="1:65" ht="67.5" customHeight="1">
      <c r="A29" s="89">
        <v>24</v>
      </c>
      <c r="B29" s="40" t="s">
        <v>126</v>
      </c>
      <c r="C29" s="40" t="s">
        <v>45</v>
      </c>
      <c r="D29" s="40" t="s">
        <v>218</v>
      </c>
      <c r="E29" s="29">
        <v>37336</v>
      </c>
      <c r="F29" s="54" t="s">
        <v>251</v>
      </c>
      <c r="G29" s="60">
        <v>11</v>
      </c>
      <c r="H29" s="40" t="s">
        <v>270</v>
      </c>
      <c r="I29" s="40">
        <v>1</v>
      </c>
      <c r="J29" s="40">
        <v>0</v>
      </c>
      <c r="K29" s="40">
        <v>1</v>
      </c>
      <c r="L29" s="40">
        <v>0</v>
      </c>
      <c r="M29" s="40">
        <v>0</v>
      </c>
      <c r="N29" s="40">
        <v>0</v>
      </c>
      <c r="O29" s="40">
        <v>1</v>
      </c>
      <c r="P29" s="40">
        <v>1</v>
      </c>
      <c r="Q29" s="40">
        <v>1</v>
      </c>
      <c r="R29" s="40" t="s">
        <v>260</v>
      </c>
      <c r="S29" s="40">
        <v>0</v>
      </c>
      <c r="T29" s="40" t="s">
        <v>260</v>
      </c>
      <c r="U29" s="40">
        <v>1</v>
      </c>
      <c r="V29" s="40">
        <v>1</v>
      </c>
      <c r="W29" s="40">
        <v>0</v>
      </c>
      <c r="X29" s="40">
        <v>0</v>
      </c>
      <c r="Y29" s="40">
        <v>1</v>
      </c>
      <c r="Z29" s="40">
        <v>1</v>
      </c>
      <c r="AA29" s="40">
        <v>0</v>
      </c>
      <c r="AB29" s="40">
        <v>1</v>
      </c>
      <c r="AC29" s="40">
        <v>0</v>
      </c>
      <c r="AD29" s="40">
        <v>2</v>
      </c>
      <c r="AE29" s="40">
        <v>0</v>
      </c>
      <c r="AF29" s="40">
        <v>0</v>
      </c>
      <c r="AG29" s="40">
        <v>2</v>
      </c>
      <c r="AH29" s="40">
        <v>0</v>
      </c>
      <c r="AI29" s="40">
        <v>2</v>
      </c>
      <c r="AJ29" s="40">
        <v>2</v>
      </c>
      <c r="AK29" s="40">
        <v>0</v>
      </c>
      <c r="AL29" s="40">
        <v>2</v>
      </c>
      <c r="AM29" s="40">
        <v>0</v>
      </c>
      <c r="AN29" s="40">
        <v>0</v>
      </c>
      <c r="AO29" s="40">
        <v>0</v>
      </c>
      <c r="AP29" s="40">
        <v>2</v>
      </c>
      <c r="AQ29" s="40">
        <v>0</v>
      </c>
      <c r="AR29" s="40">
        <v>1</v>
      </c>
      <c r="AS29" s="40">
        <v>0</v>
      </c>
      <c r="AT29" s="40">
        <v>0</v>
      </c>
      <c r="AU29" s="40">
        <v>0</v>
      </c>
      <c r="AV29" s="40">
        <v>0</v>
      </c>
      <c r="AW29" s="40">
        <v>1</v>
      </c>
      <c r="AX29" s="40">
        <v>0</v>
      </c>
      <c r="AY29" s="40">
        <v>1</v>
      </c>
      <c r="AZ29" s="40" t="s">
        <v>260</v>
      </c>
      <c r="BA29" s="40">
        <v>0</v>
      </c>
      <c r="BB29" s="40" t="s">
        <v>260</v>
      </c>
      <c r="BC29" s="40" t="s">
        <v>260</v>
      </c>
      <c r="BD29" s="40">
        <v>2</v>
      </c>
      <c r="BE29" s="40" t="s">
        <v>260</v>
      </c>
      <c r="BF29" s="40" t="s">
        <v>260</v>
      </c>
      <c r="BG29" s="40" t="s">
        <v>260</v>
      </c>
      <c r="BH29" s="40" t="s">
        <v>260</v>
      </c>
      <c r="BI29" s="40" t="s">
        <v>260</v>
      </c>
      <c r="BJ29" s="49" t="s">
        <v>312</v>
      </c>
      <c r="BK29" s="49">
        <f>SUM(I29:BI29)</f>
        <v>27</v>
      </c>
      <c r="BL29" s="71">
        <f>BK29/BM29</f>
        <v>0.31764705882352939</v>
      </c>
      <c r="BM29" s="49">
        <v>85</v>
      </c>
    </row>
    <row r="30" spans="1:65" ht="89.25">
      <c r="A30" s="40">
        <v>25</v>
      </c>
      <c r="B30" s="59" t="s">
        <v>230</v>
      </c>
      <c r="C30" s="57" t="s">
        <v>231</v>
      </c>
      <c r="D30" s="57" t="s">
        <v>173</v>
      </c>
      <c r="E30" s="15">
        <v>37418</v>
      </c>
      <c r="F30" s="55" t="s">
        <v>242</v>
      </c>
      <c r="G30" s="17">
        <v>11</v>
      </c>
      <c r="H30" s="40" t="s">
        <v>277</v>
      </c>
      <c r="I30" s="40">
        <v>0</v>
      </c>
      <c r="J30" s="40">
        <v>0</v>
      </c>
      <c r="K30" s="40">
        <v>0</v>
      </c>
      <c r="L30" s="40">
        <v>1</v>
      </c>
      <c r="M30" s="40">
        <v>0</v>
      </c>
      <c r="N30" s="40">
        <v>1</v>
      </c>
      <c r="O30" s="40">
        <v>0</v>
      </c>
      <c r="P30" s="40">
        <v>1</v>
      </c>
      <c r="Q30" s="40">
        <v>0</v>
      </c>
      <c r="R30" s="40">
        <v>1</v>
      </c>
      <c r="S30" s="40">
        <v>0</v>
      </c>
      <c r="T30" s="40">
        <v>1</v>
      </c>
      <c r="U30" s="40">
        <v>1</v>
      </c>
      <c r="V30" s="40">
        <v>0</v>
      </c>
      <c r="W30" s="40" t="s">
        <v>259</v>
      </c>
      <c r="X30" s="40">
        <v>0</v>
      </c>
      <c r="Y30" s="40">
        <v>1</v>
      </c>
      <c r="Z30" s="40">
        <v>1</v>
      </c>
      <c r="AA30" s="40">
        <v>1</v>
      </c>
      <c r="AB30" s="40">
        <v>1</v>
      </c>
      <c r="AC30" s="40">
        <v>0</v>
      </c>
      <c r="AD30" s="40">
        <v>0</v>
      </c>
      <c r="AE30" s="40">
        <v>0</v>
      </c>
      <c r="AF30" s="40">
        <v>0</v>
      </c>
      <c r="AG30" s="40">
        <v>0</v>
      </c>
      <c r="AH30" s="40">
        <v>2</v>
      </c>
      <c r="AI30" s="40">
        <v>0</v>
      </c>
      <c r="AJ30" s="40">
        <v>2</v>
      </c>
      <c r="AK30" s="40">
        <v>0</v>
      </c>
      <c r="AL30" s="40">
        <v>2</v>
      </c>
      <c r="AM30" s="40">
        <v>2</v>
      </c>
      <c r="AN30" s="40">
        <v>0</v>
      </c>
      <c r="AO30" s="40">
        <v>0</v>
      </c>
      <c r="AP30" s="40">
        <v>2</v>
      </c>
      <c r="AQ30" s="40">
        <v>0</v>
      </c>
      <c r="AR30" s="40">
        <v>0</v>
      </c>
      <c r="AS30" s="40">
        <v>1</v>
      </c>
      <c r="AT30" s="40">
        <v>0</v>
      </c>
      <c r="AU30" s="40">
        <v>1</v>
      </c>
      <c r="AV30" s="40">
        <v>0</v>
      </c>
      <c r="AW30" s="40">
        <v>0</v>
      </c>
      <c r="AX30" s="40">
        <v>1</v>
      </c>
      <c r="AY30" s="40">
        <v>0</v>
      </c>
      <c r="AZ30" s="40" t="s">
        <v>259</v>
      </c>
      <c r="BA30" s="40">
        <v>0</v>
      </c>
      <c r="BB30" s="40">
        <v>0</v>
      </c>
      <c r="BC30" s="40">
        <v>0</v>
      </c>
      <c r="BD30" s="40">
        <v>0</v>
      </c>
      <c r="BE30" s="40">
        <v>0</v>
      </c>
      <c r="BF30" s="40">
        <v>0</v>
      </c>
      <c r="BG30" s="40" t="s">
        <v>259</v>
      </c>
      <c r="BH30" s="40">
        <v>2</v>
      </c>
      <c r="BI30" s="40">
        <v>2</v>
      </c>
      <c r="BJ30" s="49" t="s">
        <v>312</v>
      </c>
      <c r="BK30" s="49">
        <f>SUM(I30:BI30)</f>
        <v>27</v>
      </c>
      <c r="BL30" s="71">
        <f>BK30/BM30</f>
        <v>0.31764705882352939</v>
      </c>
      <c r="BM30" s="49">
        <v>85</v>
      </c>
    </row>
    <row r="31" spans="1:65" ht="63.75">
      <c r="A31" s="40">
        <v>26</v>
      </c>
      <c r="B31" s="40" t="s">
        <v>236</v>
      </c>
      <c r="C31" s="49" t="s">
        <v>57</v>
      </c>
      <c r="D31" s="49" t="s">
        <v>85</v>
      </c>
      <c r="E31" s="26">
        <v>37356</v>
      </c>
      <c r="F31" s="63" t="s">
        <v>43</v>
      </c>
      <c r="G31" s="49">
        <v>11</v>
      </c>
      <c r="H31" s="40" t="s">
        <v>276</v>
      </c>
      <c r="I31" s="40">
        <v>1</v>
      </c>
      <c r="J31" s="40">
        <v>0</v>
      </c>
      <c r="K31" s="40">
        <v>0</v>
      </c>
      <c r="L31" s="40">
        <v>1</v>
      </c>
      <c r="M31" s="40">
        <v>0</v>
      </c>
      <c r="N31" s="40">
        <v>1</v>
      </c>
      <c r="O31" s="40">
        <v>1</v>
      </c>
      <c r="P31" s="40">
        <v>1</v>
      </c>
      <c r="Q31" s="40" t="s">
        <v>259</v>
      </c>
      <c r="R31" s="40">
        <v>1</v>
      </c>
      <c r="S31" s="40">
        <v>0</v>
      </c>
      <c r="T31" s="40">
        <v>0</v>
      </c>
      <c r="U31" s="40">
        <v>1</v>
      </c>
      <c r="V31" s="40">
        <v>0</v>
      </c>
      <c r="W31" s="40">
        <v>0</v>
      </c>
      <c r="X31" s="40">
        <v>0</v>
      </c>
      <c r="Y31" s="40">
        <v>1</v>
      </c>
      <c r="Z31" s="40">
        <v>1</v>
      </c>
      <c r="AA31" s="40">
        <v>1</v>
      </c>
      <c r="AB31" s="40">
        <v>0</v>
      </c>
      <c r="AC31" s="40">
        <v>0</v>
      </c>
      <c r="AD31" s="40">
        <v>0</v>
      </c>
      <c r="AE31" s="40">
        <v>2</v>
      </c>
      <c r="AF31" s="40">
        <v>0</v>
      </c>
      <c r="AG31" s="40">
        <v>2</v>
      </c>
      <c r="AH31" s="40">
        <v>0</v>
      </c>
      <c r="AI31" s="40">
        <v>2</v>
      </c>
      <c r="AJ31" s="40">
        <v>0</v>
      </c>
      <c r="AK31" s="40">
        <v>0</v>
      </c>
      <c r="AL31" s="40">
        <v>0</v>
      </c>
      <c r="AM31" s="40">
        <v>0</v>
      </c>
      <c r="AN31" s="40">
        <v>0</v>
      </c>
      <c r="AO31" s="40">
        <v>0</v>
      </c>
      <c r="AP31" s="40">
        <v>2</v>
      </c>
      <c r="AQ31" s="40" t="s">
        <v>259</v>
      </c>
      <c r="AR31" s="40">
        <v>1</v>
      </c>
      <c r="AS31" s="40">
        <v>0</v>
      </c>
      <c r="AT31" s="40" t="s">
        <v>259</v>
      </c>
      <c r="AU31" s="40">
        <v>0</v>
      </c>
      <c r="AV31" s="40">
        <v>1</v>
      </c>
      <c r="AW31" s="40">
        <v>1</v>
      </c>
      <c r="AX31" s="40">
        <v>1</v>
      </c>
      <c r="AY31" s="40">
        <v>1</v>
      </c>
      <c r="AZ31" s="40">
        <v>2</v>
      </c>
      <c r="BA31" s="40">
        <v>0</v>
      </c>
      <c r="BB31" s="40">
        <v>0</v>
      </c>
      <c r="BC31" s="40">
        <v>2</v>
      </c>
      <c r="BD31" s="40">
        <v>0</v>
      </c>
      <c r="BE31" s="40" t="s">
        <v>259</v>
      </c>
      <c r="BF31" s="40" t="s">
        <v>259</v>
      </c>
      <c r="BG31" s="40" t="s">
        <v>259</v>
      </c>
      <c r="BH31" s="40" t="s">
        <v>259</v>
      </c>
      <c r="BI31" s="40" t="s">
        <v>259</v>
      </c>
      <c r="BJ31" s="49" t="s">
        <v>312</v>
      </c>
      <c r="BK31" s="49">
        <f>SUM(I31:BI31)</f>
        <v>27</v>
      </c>
      <c r="BL31" s="71">
        <f>BK31/BM31</f>
        <v>0.31764705882352939</v>
      </c>
      <c r="BM31" s="49">
        <v>85</v>
      </c>
    </row>
    <row r="32" spans="1:65" ht="105">
      <c r="A32" s="89">
        <v>27</v>
      </c>
      <c r="B32" s="93" t="s">
        <v>321</v>
      </c>
      <c r="C32" s="93" t="s">
        <v>322</v>
      </c>
      <c r="D32" s="93" t="s">
        <v>323</v>
      </c>
      <c r="E32" s="87">
        <v>37544</v>
      </c>
      <c r="F32" s="40" t="s">
        <v>317</v>
      </c>
      <c r="G32" s="40">
        <v>11</v>
      </c>
      <c r="H32" s="14" t="s">
        <v>324</v>
      </c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49" t="s">
        <v>312</v>
      </c>
      <c r="BK32" s="49">
        <v>26</v>
      </c>
      <c r="BL32" s="71">
        <v>0.31</v>
      </c>
      <c r="BM32" s="49">
        <v>31</v>
      </c>
    </row>
    <row r="33" spans="1:65" ht="105">
      <c r="A33" s="40">
        <v>28</v>
      </c>
      <c r="B33" s="93" t="s">
        <v>325</v>
      </c>
      <c r="C33" s="93" t="s">
        <v>57</v>
      </c>
      <c r="D33" s="93" t="s">
        <v>32</v>
      </c>
      <c r="E33" s="87">
        <v>37274</v>
      </c>
      <c r="F33" s="40" t="s">
        <v>317</v>
      </c>
      <c r="G33" s="40">
        <v>11</v>
      </c>
      <c r="H33" s="14" t="s">
        <v>324</v>
      </c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49" t="s">
        <v>312</v>
      </c>
      <c r="BK33" s="49">
        <v>26</v>
      </c>
      <c r="BL33" s="71">
        <v>0.31</v>
      </c>
      <c r="BM33" s="49">
        <v>85</v>
      </c>
    </row>
    <row r="34" spans="1:65" ht="105">
      <c r="A34" s="40">
        <v>29</v>
      </c>
      <c r="B34" s="93" t="s">
        <v>326</v>
      </c>
      <c r="C34" s="93" t="s">
        <v>327</v>
      </c>
      <c r="D34" s="93" t="s">
        <v>328</v>
      </c>
      <c r="E34" s="87">
        <v>37260</v>
      </c>
      <c r="F34" s="40" t="s">
        <v>317</v>
      </c>
      <c r="G34" s="40">
        <v>11</v>
      </c>
      <c r="H34" s="14" t="s">
        <v>324</v>
      </c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49" t="s">
        <v>312</v>
      </c>
      <c r="BK34" s="88">
        <v>26</v>
      </c>
      <c r="BL34" s="86">
        <v>0.31</v>
      </c>
      <c r="BM34" s="49">
        <v>85</v>
      </c>
    </row>
    <row r="35" spans="1:65" ht="76.5">
      <c r="A35" s="89">
        <v>30</v>
      </c>
      <c r="B35" s="40" t="s">
        <v>184</v>
      </c>
      <c r="C35" s="40" t="s">
        <v>102</v>
      </c>
      <c r="D35" s="40" t="s">
        <v>185</v>
      </c>
      <c r="E35" s="29">
        <v>37484</v>
      </c>
      <c r="F35" s="54" t="s">
        <v>81</v>
      </c>
      <c r="G35" s="60">
        <v>11</v>
      </c>
      <c r="H35" s="40" t="s">
        <v>282</v>
      </c>
      <c r="I35" s="40">
        <v>1</v>
      </c>
      <c r="J35" s="40">
        <v>0</v>
      </c>
      <c r="K35" s="40">
        <v>0</v>
      </c>
      <c r="L35" s="40">
        <v>1</v>
      </c>
      <c r="M35" s="40">
        <v>1</v>
      </c>
      <c r="N35" s="40">
        <v>1</v>
      </c>
      <c r="O35" s="40">
        <v>1</v>
      </c>
      <c r="P35" s="40">
        <v>1</v>
      </c>
      <c r="Q35" s="40">
        <v>0</v>
      </c>
      <c r="R35" s="40">
        <v>1</v>
      </c>
      <c r="S35" s="40">
        <v>1</v>
      </c>
      <c r="T35" s="40">
        <v>1</v>
      </c>
      <c r="U35" s="40">
        <v>1</v>
      </c>
      <c r="V35" s="40">
        <v>0</v>
      </c>
      <c r="W35" s="40">
        <v>1</v>
      </c>
      <c r="X35" s="40">
        <v>0</v>
      </c>
      <c r="Y35" s="40">
        <v>1</v>
      </c>
      <c r="Z35" s="40">
        <v>1</v>
      </c>
      <c r="AA35" s="40">
        <v>1</v>
      </c>
      <c r="AB35" s="40">
        <v>1</v>
      </c>
      <c r="AC35" s="40">
        <v>2</v>
      </c>
      <c r="AD35" s="40">
        <v>0</v>
      </c>
      <c r="AE35" s="40">
        <v>0</v>
      </c>
      <c r="AF35" s="40">
        <v>0</v>
      </c>
      <c r="AG35" s="40">
        <v>2</v>
      </c>
      <c r="AH35" s="40">
        <v>0</v>
      </c>
      <c r="AI35" s="40">
        <v>0</v>
      </c>
      <c r="AJ35" s="40">
        <v>2</v>
      </c>
      <c r="AK35" s="40">
        <v>0</v>
      </c>
      <c r="AL35" s="40">
        <v>0</v>
      </c>
      <c r="AM35" s="40">
        <v>0</v>
      </c>
      <c r="AN35" s="40">
        <v>0</v>
      </c>
      <c r="AO35" s="40">
        <v>0</v>
      </c>
      <c r="AP35" s="40">
        <v>2</v>
      </c>
      <c r="AQ35" s="40" t="s">
        <v>260</v>
      </c>
      <c r="AR35" s="40">
        <v>0</v>
      </c>
      <c r="AS35" s="40">
        <v>1</v>
      </c>
      <c r="AT35" s="40" t="s">
        <v>260</v>
      </c>
      <c r="AU35" s="40" t="s">
        <v>260</v>
      </c>
      <c r="AV35" s="40">
        <v>0</v>
      </c>
      <c r="AW35" s="40">
        <v>0</v>
      </c>
      <c r="AX35" s="40">
        <v>0</v>
      </c>
      <c r="AY35" s="40">
        <v>1</v>
      </c>
      <c r="AZ35" s="40" t="s">
        <v>260</v>
      </c>
      <c r="BA35" s="40" t="s">
        <v>260</v>
      </c>
      <c r="BB35" s="40" t="s">
        <v>260</v>
      </c>
      <c r="BC35" s="40" t="s">
        <v>260</v>
      </c>
      <c r="BD35" s="40">
        <v>0</v>
      </c>
      <c r="BE35" s="40" t="s">
        <v>260</v>
      </c>
      <c r="BF35" s="40" t="s">
        <v>260</v>
      </c>
      <c r="BG35" s="40" t="s">
        <v>260</v>
      </c>
      <c r="BH35" s="40" t="s">
        <v>260</v>
      </c>
      <c r="BI35" s="40" t="s">
        <v>260</v>
      </c>
      <c r="BJ35" s="49" t="s">
        <v>312</v>
      </c>
      <c r="BK35" s="49">
        <f>SUM(I35:BI35)</f>
        <v>25</v>
      </c>
      <c r="BL35" s="71">
        <f>BK35/BM35</f>
        <v>0.29411764705882354</v>
      </c>
      <c r="BM35" s="49">
        <v>85</v>
      </c>
    </row>
    <row r="36" spans="1:65" ht="153">
      <c r="A36" s="40">
        <v>31</v>
      </c>
      <c r="B36" s="56" t="s">
        <v>220</v>
      </c>
      <c r="C36" s="56" t="s">
        <v>221</v>
      </c>
      <c r="D36" s="56" t="s">
        <v>222</v>
      </c>
      <c r="E36" s="29">
        <v>37319</v>
      </c>
      <c r="F36" s="54" t="s">
        <v>125</v>
      </c>
      <c r="G36" s="56">
        <v>11</v>
      </c>
      <c r="H36" s="40" t="s">
        <v>269</v>
      </c>
      <c r="I36" s="40">
        <v>0</v>
      </c>
      <c r="J36" s="40">
        <v>0</v>
      </c>
      <c r="K36" s="40">
        <v>1</v>
      </c>
      <c r="L36" s="40">
        <v>0</v>
      </c>
      <c r="M36" s="40" t="s">
        <v>260</v>
      </c>
      <c r="N36" s="40">
        <v>1</v>
      </c>
      <c r="O36" s="40">
        <v>1</v>
      </c>
      <c r="P36" s="40">
        <v>0</v>
      </c>
      <c r="Q36" s="40">
        <v>0</v>
      </c>
      <c r="R36" s="40">
        <v>0</v>
      </c>
      <c r="S36" s="59">
        <v>0</v>
      </c>
      <c r="T36" s="40">
        <v>1</v>
      </c>
      <c r="U36" s="40">
        <v>1</v>
      </c>
      <c r="V36" s="40">
        <v>0</v>
      </c>
      <c r="W36" s="40">
        <v>0</v>
      </c>
      <c r="X36" s="40">
        <v>0</v>
      </c>
      <c r="Y36" s="40">
        <v>0</v>
      </c>
      <c r="Z36" s="40">
        <v>1</v>
      </c>
      <c r="AA36" s="40">
        <v>1</v>
      </c>
      <c r="AB36" s="40">
        <v>1</v>
      </c>
      <c r="AC36" s="40">
        <v>0</v>
      </c>
      <c r="AD36" s="40">
        <v>0</v>
      </c>
      <c r="AE36" s="40">
        <v>0</v>
      </c>
      <c r="AF36" s="40">
        <v>0</v>
      </c>
      <c r="AG36" s="40">
        <v>2</v>
      </c>
      <c r="AH36" s="40">
        <v>2</v>
      </c>
      <c r="AI36" s="40">
        <v>2</v>
      </c>
      <c r="AJ36" s="40">
        <v>2</v>
      </c>
      <c r="AK36" s="40">
        <v>0</v>
      </c>
      <c r="AL36" s="40">
        <v>0</v>
      </c>
      <c r="AM36" s="40">
        <v>2</v>
      </c>
      <c r="AN36" s="40">
        <v>0</v>
      </c>
      <c r="AO36" s="40">
        <v>0</v>
      </c>
      <c r="AP36" s="40">
        <v>2</v>
      </c>
      <c r="AQ36" s="40">
        <v>0</v>
      </c>
      <c r="AR36" s="40">
        <v>0</v>
      </c>
      <c r="AS36" s="40">
        <v>0</v>
      </c>
      <c r="AT36" s="40">
        <v>0</v>
      </c>
      <c r="AU36" s="40" t="s">
        <v>260</v>
      </c>
      <c r="AV36" s="40">
        <v>1</v>
      </c>
      <c r="AW36" s="40">
        <v>1</v>
      </c>
      <c r="AX36" s="40">
        <v>0</v>
      </c>
      <c r="AY36" s="40">
        <v>1</v>
      </c>
      <c r="AZ36" s="40" t="s">
        <v>260</v>
      </c>
      <c r="BA36" s="40">
        <v>0</v>
      </c>
      <c r="BB36" s="40" t="s">
        <v>260</v>
      </c>
      <c r="BC36" s="40">
        <v>0</v>
      </c>
      <c r="BD36" s="40">
        <v>2</v>
      </c>
      <c r="BE36" s="40" t="s">
        <v>260</v>
      </c>
      <c r="BF36" s="40" t="s">
        <v>260</v>
      </c>
      <c r="BG36" s="40" t="s">
        <v>260</v>
      </c>
      <c r="BH36" s="40" t="s">
        <v>260</v>
      </c>
      <c r="BI36" s="40" t="s">
        <v>260</v>
      </c>
      <c r="BJ36" s="49" t="s">
        <v>312</v>
      </c>
      <c r="BK36" s="49">
        <f>SUM(I36:BI36)</f>
        <v>25</v>
      </c>
      <c r="BL36" s="71">
        <f>BK36/BM36</f>
        <v>0.29411764705882354</v>
      </c>
      <c r="BM36" s="49">
        <v>85</v>
      </c>
    </row>
    <row r="37" spans="1:65" ht="153">
      <c r="A37" s="40">
        <v>32</v>
      </c>
      <c r="B37" s="56" t="s">
        <v>168</v>
      </c>
      <c r="C37" s="56" t="s">
        <v>41</v>
      </c>
      <c r="D37" s="56" t="s">
        <v>103</v>
      </c>
      <c r="E37" s="29">
        <v>37473</v>
      </c>
      <c r="F37" s="54" t="s">
        <v>244</v>
      </c>
      <c r="G37" s="56">
        <v>11</v>
      </c>
      <c r="H37" s="40" t="s">
        <v>286</v>
      </c>
      <c r="I37" s="40">
        <v>1</v>
      </c>
      <c r="J37" s="40">
        <v>0</v>
      </c>
      <c r="K37" s="40">
        <v>1</v>
      </c>
      <c r="L37" s="40">
        <v>0</v>
      </c>
      <c r="M37" s="40">
        <v>1</v>
      </c>
      <c r="N37" s="40">
        <v>1</v>
      </c>
      <c r="O37" s="40">
        <v>0</v>
      </c>
      <c r="P37" s="40">
        <v>1</v>
      </c>
      <c r="Q37" s="40">
        <v>1</v>
      </c>
      <c r="R37" s="40">
        <v>0</v>
      </c>
      <c r="S37" s="40">
        <v>0</v>
      </c>
      <c r="T37" s="40">
        <v>0</v>
      </c>
      <c r="U37" s="40">
        <v>1</v>
      </c>
      <c r="V37" s="40">
        <v>0</v>
      </c>
      <c r="W37" s="40">
        <v>0</v>
      </c>
      <c r="X37" s="40">
        <v>0</v>
      </c>
      <c r="Y37" s="40">
        <v>1</v>
      </c>
      <c r="Z37" s="40">
        <v>0</v>
      </c>
      <c r="AA37" s="40">
        <v>1</v>
      </c>
      <c r="AB37" s="40">
        <v>1</v>
      </c>
      <c r="AC37" s="40">
        <v>0</v>
      </c>
      <c r="AD37" s="40">
        <v>0</v>
      </c>
      <c r="AE37" s="40">
        <v>0</v>
      </c>
      <c r="AF37" s="40">
        <v>0</v>
      </c>
      <c r="AG37" s="40">
        <v>2</v>
      </c>
      <c r="AH37" s="40">
        <v>0</v>
      </c>
      <c r="AI37" s="40">
        <v>2</v>
      </c>
      <c r="AJ37" s="40">
        <v>2</v>
      </c>
      <c r="AK37" s="40">
        <v>0</v>
      </c>
      <c r="AL37" s="40">
        <v>0</v>
      </c>
      <c r="AM37" s="40">
        <v>0</v>
      </c>
      <c r="AN37" s="40">
        <v>2</v>
      </c>
      <c r="AO37" s="40">
        <v>0</v>
      </c>
      <c r="AP37" s="40">
        <v>2</v>
      </c>
      <c r="AQ37" s="40">
        <v>0</v>
      </c>
      <c r="AR37" s="40">
        <v>1</v>
      </c>
      <c r="AS37" s="40">
        <v>1</v>
      </c>
      <c r="AT37" s="40">
        <v>0</v>
      </c>
      <c r="AU37" s="40">
        <v>0</v>
      </c>
      <c r="AV37" s="40">
        <v>1</v>
      </c>
      <c r="AW37" s="40">
        <v>1</v>
      </c>
      <c r="AX37" s="40" t="s">
        <v>260</v>
      </c>
      <c r="AY37" s="40" t="s">
        <v>260</v>
      </c>
      <c r="AZ37" s="40" t="s">
        <v>260</v>
      </c>
      <c r="BA37" s="40" t="s">
        <v>260</v>
      </c>
      <c r="BB37" s="40" t="s">
        <v>260</v>
      </c>
      <c r="BC37" s="40" t="s">
        <v>260</v>
      </c>
      <c r="BD37" s="40" t="s">
        <v>260</v>
      </c>
      <c r="BE37" s="40" t="s">
        <v>260</v>
      </c>
      <c r="BF37" s="40" t="s">
        <v>260</v>
      </c>
      <c r="BG37" s="40" t="s">
        <v>260</v>
      </c>
      <c r="BH37" s="40" t="s">
        <v>260</v>
      </c>
      <c r="BI37" s="40" t="s">
        <v>260</v>
      </c>
      <c r="BJ37" s="49" t="s">
        <v>312</v>
      </c>
      <c r="BK37" s="49">
        <f>SUM(I37:BI37)</f>
        <v>24</v>
      </c>
      <c r="BL37" s="71">
        <f>BK37/BM37</f>
        <v>0.28235294117647058</v>
      </c>
      <c r="BM37" s="49">
        <v>85</v>
      </c>
    </row>
    <row r="38" spans="1:65" ht="76.5">
      <c r="A38" s="89">
        <v>33</v>
      </c>
      <c r="B38" s="40" t="s">
        <v>186</v>
      </c>
      <c r="C38" s="40" t="s">
        <v>123</v>
      </c>
      <c r="D38" s="40" t="s">
        <v>187</v>
      </c>
      <c r="E38" s="29">
        <v>37406</v>
      </c>
      <c r="F38" s="54" t="s">
        <v>86</v>
      </c>
      <c r="G38" s="60">
        <v>11</v>
      </c>
      <c r="H38" s="40" t="s">
        <v>287</v>
      </c>
      <c r="I38" s="40">
        <v>1</v>
      </c>
      <c r="J38" s="40">
        <v>0</v>
      </c>
      <c r="K38" s="40">
        <v>1</v>
      </c>
      <c r="L38" s="40">
        <v>0</v>
      </c>
      <c r="M38" s="40">
        <v>0</v>
      </c>
      <c r="N38" s="40">
        <v>1</v>
      </c>
      <c r="O38" s="40">
        <v>0</v>
      </c>
      <c r="P38" s="40">
        <v>1</v>
      </c>
      <c r="Q38" s="40">
        <v>1</v>
      </c>
      <c r="R38" s="40">
        <v>0</v>
      </c>
      <c r="S38" s="40">
        <v>0</v>
      </c>
      <c r="T38" s="40">
        <v>1</v>
      </c>
      <c r="U38" s="40">
        <v>1</v>
      </c>
      <c r="V38" s="40">
        <v>1</v>
      </c>
      <c r="W38" s="40">
        <v>0</v>
      </c>
      <c r="X38" s="40">
        <v>1</v>
      </c>
      <c r="Y38" s="40">
        <v>0</v>
      </c>
      <c r="Z38" s="40">
        <v>1</v>
      </c>
      <c r="AA38" s="40">
        <v>1</v>
      </c>
      <c r="AB38" s="40">
        <v>1</v>
      </c>
      <c r="AC38" s="40">
        <v>2</v>
      </c>
      <c r="AD38" s="40">
        <v>0</v>
      </c>
      <c r="AE38" s="40">
        <v>0</v>
      </c>
      <c r="AF38" s="40">
        <v>0</v>
      </c>
      <c r="AG38" s="40">
        <v>0</v>
      </c>
      <c r="AH38" s="40">
        <v>0</v>
      </c>
      <c r="AI38" s="40">
        <v>0</v>
      </c>
      <c r="AJ38" s="40">
        <v>0</v>
      </c>
      <c r="AK38" s="40">
        <v>0</v>
      </c>
      <c r="AL38" s="40">
        <v>2</v>
      </c>
      <c r="AM38" s="40">
        <v>0</v>
      </c>
      <c r="AN38" s="40">
        <v>0</v>
      </c>
      <c r="AO38" s="40">
        <v>0</v>
      </c>
      <c r="AP38" s="40">
        <v>2</v>
      </c>
      <c r="AQ38" s="40" t="s">
        <v>260</v>
      </c>
      <c r="AR38" s="40">
        <v>0</v>
      </c>
      <c r="AS38" s="40">
        <v>0</v>
      </c>
      <c r="AT38" s="40">
        <v>0</v>
      </c>
      <c r="AU38" s="40" t="s">
        <v>260</v>
      </c>
      <c r="AV38" s="40">
        <v>0</v>
      </c>
      <c r="AW38" s="40">
        <v>2</v>
      </c>
      <c r="AX38" s="40">
        <v>1</v>
      </c>
      <c r="AY38" s="40">
        <v>1</v>
      </c>
      <c r="AZ38" s="40">
        <v>0</v>
      </c>
      <c r="BA38" s="40">
        <v>0</v>
      </c>
      <c r="BB38" s="40">
        <v>0</v>
      </c>
      <c r="BC38" s="40" t="s">
        <v>260</v>
      </c>
      <c r="BD38" s="40">
        <v>2</v>
      </c>
      <c r="BE38" s="40" t="s">
        <v>260</v>
      </c>
      <c r="BF38" s="40" t="s">
        <v>260</v>
      </c>
      <c r="BG38" s="40" t="s">
        <v>260</v>
      </c>
      <c r="BH38" s="40" t="s">
        <v>260</v>
      </c>
      <c r="BI38" s="40" t="s">
        <v>260</v>
      </c>
      <c r="BJ38" s="49" t="s">
        <v>312</v>
      </c>
      <c r="BK38" s="49">
        <f>SUM(I38:BI38)</f>
        <v>24</v>
      </c>
      <c r="BL38" s="71">
        <f>BK38/BM38</f>
        <v>0.28235294117647058</v>
      </c>
      <c r="BM38" s="49">
        <v>85</v>
      </c>
    </row>
    <row r="39" spans="1:65" ht="63.75">
      <c r="A39" s="40">
        <v>34</v>
      </c>
      <c r="B39" s="40" t="s">
        <v>205</v>
      </c>
      <c r="C39" s="40" t="s">
        <v>91</v>
      </c>
      <c r="D39" s="40" t="s">
        <v>109</v>
      </c>
      <c r="E39" s="29">
        <v>37434</v>
      </c>
      <c r="F39" s="54" t="s">
        <v>19</v>
      </c>
      <c r="G39" s="61">
        <v>11</v>
      </c>
      <c r="H39" s="40" t="s">
        <v>271</v>
      </c>
      <c r="I39" s="40">
        <v>1</v>
      </c>
      <c r="J39" s="40">
        <v>0</v>
      </c>
      <c r="K39" s="40">
        <v>1</v>
      </c>
      <c r="L39" s="40">
        <v>0</v>
      </c>
      <c r="M39" s="40">
        <v>1</v>
      </c>
      <c r="N39" s="40">
        <v>1</v>
      </c>
      <c r="O39" s="40">
        <v>1</v>
      </c>
      <c r="P39" s="40">
        <v>1</v>
      </c>
      <c r="Q39" s="40">
        <v>0</v>
      </c>
      <c r="R39" s="40">
        <v>0</v>
      </c>
      <c r="S39" s="40">
        <v>0</v>
      </c>
      <c r="T39" s="40">
        <v>0</v>
      </c>
      <c r="U39" s="40">
        <v>1</v>
      </c>
      <c r="V39" s="40">
        <v>1</v>
      </c>
      <c r="W39" s="40">
        <v>0</v>
      </c>
      <c r="X39" s="40">
        <v>0</v>
      </c>
      <c r="Y39" s="40">
        <v>0</v>
      </c>
      <c r="Z39" s="40">
        <v>1</v>
      </c>
      <c r="AA39" s="40">
        <v>0</v>
      </c>
      <c r="AB39" s="40">
        <v>1</v>
      </c>
      <c r="AC39" s="40">
        <v>0</v>
      </c>
      <c r="AD39" s="40">
        <v>0</v>
      </c>
      <c r="AE39" s="40">
        <v>0</v>
      </c>
      <c r="AF39" s="40">
        <v>0</v>
      </c>
      <c r="AG39" s="40">
        <v>2</v>
      </c>
      <c r="AH39" s="40">
        <v>0</v>
      </c>
      <c r="AI39" s="40">
        <v>2</v>
      </c>
      <c r="AJ39" s="40">
        <v>2</v>
      </c>
      <c r="AK39" s="40">
        <v>0</v>
      </c>
      <c r="AL39" s="40">
        <v>0</v>
      </c>
      <c r="AM39" s="40">
        <v>0</v>
      </c>
      <c r="AN39" s="40">
        <v>0</v>
      </c>
      <c r="AO39" s="40">
        <v>2</v>
      </c>
      <c r="AP39" s="40">
        <v>0</v>
      </c>
      <c r="AQ39" s="40" t="s">
        <v>260</v>
      </c>
      <c r="AR39" s="40" t="s">
        <v>260</v>
      </c>
      <c r="AS39" s="40" t="s">
        <v>260</v>
      </c>
      <c r="AT39" s="40">
        <v>0</v>
      </c>
      <c r="AU39" s="40">
        <v>1</v>
      </c>
      <c r="AV39" s="40">
        <v>0</v>
      </c>
      <c r="AW39" s="40">
        <v>1</v>
      </c>
      <c r="AX39" s="40" t="s">
        <v>260</v>
      </c>
      <c r="AY39" s="40">
        <v>1</v>
      </c>
      <c r="AZ39" s="40" t="s">
        <v>260</v>
      </c>
      <c r="BA39" s="40" t="s">
        <v>260</v>
      </c>
      <c r="BB39" s="40" t="s">
        <v>260</v>
      </c>
      <c r="BC39" s="40">
        <v>2</v>
      </c>
      <c r="BD39" s="40" t="s">
        <v>260</v>
      </c>
      <c r="BE39" s="40" t="s">
        <v>260</v>
      </c>
      <c r="BF39" s="40" t="s">
        <v>260</v>
      </c>
      <c r="BG39" s="40" t="s">
        <v>260</v>
      </c>
      <c r="BH39" s="40" t="s">
        <v>260</v>
      </c>
      <c r="BI39" s="40" t="s">
        <v>260</v>
      </c>
      <c r="BJ39" s="49" t="s">
        <v>312</v>
      </c>
      <c r="BK39" s="49">
        <f>SUM(I39:BI39)</f>
        <v>23</v>
      </c>
      <c r="BL39" s="71">
        <f>BK39/BM39</f>
        <v>0.27058823529411763</v>
      </c>
      <c r="BM39" s="49">
        <v>85</v>
      </c>
    </row>
    <row r="40" spans="1:65" ht="63.75">
      <c r="A40" s="40">
        <v>35</v>
      </c>
      <c r="B40" s="40" t="s">
        <v>219</v>
      </c>
      <c r="C40" s="40" t="s">
        <v>48</v>
      </c>
      <c r="D40" s="40" t="s">
        <v>20</v>
      </c>
      <c r="E40" s="58">
        <v>37427</v>
      </c>
      <c r="F40" s="45" t="s">
        <v>43</v>
      </c>
      <c r="G40" s="60">
        <v>11</v>
      </c>
      <c r="H40" s="40" t="s">
        <v>281</v>
      </c>
      <c r="I40" s="40">
        <v>1</v>
      </c>
      <c r="J40" s="40">
        <v>0</v>
      </c>
      <c r="K40" s="40">
        <v>0</v>
      </c>
      <c r="L40" s="40">
        <v>1</v>
      </c>
      <c r="M40" s="40">
        <v>0</v>
      </c>
      <c r="N40" s="40">
        <v>1</v>
      </c>
      <c r="O40" s="40">
        <v>1</v>
      </c>
      <c r="P40" s="40">
        <v>1</v>
      </c>
      <c r="Q40" s="40">
        <v>1</v>
      </c>
      <c r="R40" s="40">
        <v>1</v>
      </c>
      <c r="S40" s="40">
        <v>1</v>
      </c>
      <c r="T40" s="40">
        <v>1</v>
      </c>
      <c r="U40" s="40">
        <v>1</v>
      </c>
      <c r="V40" s="40">
        <v>1</v>
      </c>
      <c r="W40" s="40">
        <v>0</v>
      </c>
      <c r="X40" s="40">
        <v>0</v>
      </c>
      <c r="Y40" s="40">
        <v>1</v>
      </c>
      <c r="Z40" s="40">
        <v>1</v>
      </c>
      <c r="AA40" s="40">
        <v>0</v>
      </c>
      <c r="AB40" s="40">
        <v>1</v>
      </c>
      <c r="AC40" s="40">
        <v>0</v>
      </c>
      <c r="AD40" s="40">
        <v>0</v>
      </c>
      <c r="AE40" s="40">
        <v>0</v>
      </c>
      <c r="AF40" s="40">
        <v>0</v>
      </c>
      <c r="AG40" s="40">
        <v>0</v>
      </c>
      <c r="AH40" s="40">
        <v>2</v>
      </c>
      <c r="AI40" s="40">
        <v>2</v>
      </c>
      <c r="AJ40" s="40">
        <v>2</v>
      </c>
      <c r="AK40" s="40">
        <v>0</v>
      </c>
      <c r="AL40" s="40">
        <v>0</v>
      </c>
      <c r="AM40" s="40">
        <v>0</v>
      </c>
      <c r="AN40" s="40">
        <v>0</v>
      </c>
      <c r="AO40" s="40">
        <v>0</v>
      </c>
      <c r="AP40" s="40">
        <v>0</v>
      </c>
      <c r="AQ40" s="40">
        <v>0</v>
      </c>
      <c r="AR40" s="40">
        <v>1</v>
      </c>
      <c r="AS40" s="40">
        <v>0</v>
      </c>
      <c r="AT40" s="40">
        <v>0</v>
      </c>
      <c r="AU40" s="40" t="s">
        <v>260</v>
      </c>
      <c r="AV40" s="40">
        <v>0</v>
      </c>
      <c r="AW40" s="40">
        <v>0</v>
      </c>
      <c r="AX40" s="40">
        <v>1</v>
      </c>
      <c r="AY40" s="40">
        <v>1</v>
      </c>
      <c r="AZ40" s="40" t="s">
        <v>260</v>
      </c>
      <c r="BA40" s="40" t="s">
        <v>260</v>
      </c>
      <c r="BB40" s="40" t="s">
        <v>260</v>
      </c>
      <c r="BC40" s="40" t="s">
        <v>260</v>
      </c>
      <c r="BD40" s="40">
        <v>0</v>
      </c>
      <c r="BE40" s="40" t="s">
        <v>260</v>
      </c>
      <c r="BF40" s="40" t="s">
        <v>260</v>
      </c>
      <c r="BG40" s="40" t="s">
        <v>260</v>
      </c>
      <c r="BH40" s="40" t="s">
        <v>260</v>
      </c>
      <c r="BI40" s="40" t="s">
        <v>260</v>
      </c>
      <c r="BJ40" s="49" t="s">
        <v>312</v>
      </c>
      <c r="BK40" s="49">
        <f>SUM(I40:BI40)</f>
        <v>23</v>
      </c>
      <c r="BL40" s="71">
        <f>BK40/BM40</f>
        <v>0.27058823529411763</v>
      </c>
      <c r="BM40" s="49">
        <v>85</v>
      </c>
    </row>
    <row r="41" spans="1:65" ht="76.5">
      <c r="A41" s="89">
        <v>36</v>
      </c>
      <c r="B41" s="40" t="s">
        <v>234</v>
      </c>
      <c r="C41" s="49" t="s">
        <v>235</v>
      </c>
      <c r="D41" s="49" t="s">
        <v>173</v>
      </c>
      <c r="E41" s="26">
        <v>37300</v>
      </c>
      <c r="F41" s="63" t="s">
        <v>233</v>
      </c>
      <c r="G41" s="49">
        <v>11</v>
      </c>
      <c r="H41" s="40" t="s">
        <v>274</v>
      </c>
      <c r="I41" s="40">
        <v>0</v>
      </c>
      <c r="J41" s="40">
        <v>0</v>
      </c>
      <c r="K41" s="40">
        <v>0</v>
      </c>
      <c r="L41" s="40">
        <v>1</v>
      </c>
      <c r="M41" s="40">
        <v>0</v>
      </c>
      <c r="N41" s="40">
        <v>1</v>
      </c>
      <c r="O41" s="40">
        <v>0</v>
      </c>
      <c r="P41" s="40">
        <v>1</v>
      </c>
      <c r="Q41" s="40">
        <v>1</v>
      </c>
      <c r="R41" s="40">
        <v>0</v>
      </c>
      <c r="S41" s="40">
        <v>0</v>
      </c>
      <c r="T41" s="40">
        <v>0</v>
      </c>
      <c r="U41" s="40">
        <v>1</v>
      </c>
      <c r="V41" s="40">
        <v>0</v>
      </c>
      <c r="W41" s="40">
        <v>1</v>
      </c>
      <c r="X41" s="40">
        <v>0</v>
      </c>
      <c r="Y41" s="40">
        <v>1</v>
      </c>
      <c r="Z41" s="40">
        <v>1</v>
      </c>
      <c r="AA41" s="40">
        <v>1</v>
      </c>
      <c r="AB41" s="40">
        <v>1</v>
      </c>
      <c r="AC41" s="40">
        <v>0</v>
      </c>
      <c r="AD41" s="40">
        <v>0</v>
      </c>
      <c r="AE41" s="40">
        <v>0</v>
      </c>
      <c r="AF41" s="40">
        <v>0</v>
      </c>
      <c r="AG41" s="40">
        <v>2</v>
      </c>
      <c r="AH41" s="40">
        <v>0</v>
      </c>
      <c r="AI41" s="40">
        <v>2</v>
      </c>
      <c r="AJ41" s="40">
        <v>0</v>
      </c>
      <c r="AK41" s="40">
        <v>0</v>
      </c>
      <c r="AL41" s="40">
        <v>2</v>
      </c>
      <c r="AM41" s="40">
        <v>0</v>
      </c>
      <c r="AN41" s="40">
        <v>0</v>
      </c>
      <c r="AO41" s="40">
        <v>0</v>
      </c>
      <c r="AP41" s="40">
        <v>2</v>
      </c>
      <c r="AQ41" s="40">
        <v>0</v>
      </c>
      <c r="AR41" s="40">
        <v>0</v>
      </c>
      <c r="AS41" s="40">
        <v>1</v>
      </c>
      <c r="AT41" s="40">
        <v>0</v>
      </c>
      <c r="AU41" s="40">
        <v>0</v>
      </c>
      <c r="AV41" s="40">
        <v>0</v>
      </c>
      <c r="AW41" s="40">
        <v>1</v>
      </c>
      <c r="AX41" s="40">
        <v>0</v>
      </c>
      <c r="AY41" s="40">
        <v>1</v>
      </c>
      <c r="AZ41" s="40">
        <v>0</v>
      </c>
      <c r="BA41" s="40">
        <v>0</v>
      </c>
      <c r="BB41" s="40">
        <v>0</v>
      </c>
      <c r="BC41" s="40">
        <v>0</v>
      </c>
      <c r="BD41" s="40">
        <v>2</v>
      </c>
      <c r="BE41" s="40" t="s">
        <v>259</v>
      </c>
      <c r="BF41" s="40" t="s">
        <v>259</v>
      </c>
      <c r="BG41" s="40" t="s">
        <v>259</v>
      </c>
      <c r="BH41" s="40" t="s">
        <v>259</v>
      </c>
      <c r="BI41" s="40" t="s">
        <v>259</v>
      </c>
      <c r="BJ41" s="49" t="s">
        <v>312</v>
      </c>
      <c r="BK41" s="49">
        <f>SUM(I41:BI41)</f>
        <v>23</v>
      </c>
      <c r="BL41" s="71">
        <f>BK41/BM41</f>
        <v>0.27058823529411763</v>
      </c>
      <c r="BM41" s="49">
        <v>85</v>
      </c>
    </row>
    <row r="42" spans="1:65" ht="102">
      <c r="A42" s="40">
        <v>37</v>
      </c>
      <c r="B42" s="40" t="s">
        <v>165</v>
      </c>
      <c r="C42" s="40" t="s">
        <v>35</v>
      </c>
      <c r="D42" s="40" t="s">
        <v>115</v>
      </c>
      <c r="E42" s="29">
        <v>37467</v>
      </c>
      <c r="F42" s="54" t="s">
        <v>243</v>
      </c>
      <c r="G42" s="60">
        <v>11</v>
      </c>
      <c r="H42" s="40" t="s">
        <v>288</v>
      </c>
      <c r="I42" s="40">
        <v>1</v>
      </c>
      <c r="J42" s="40">
        <v>0</v>
      </c>
      <c r="K42" s="40">
        <v>1</v>
      </c>
      <c r="L42" s="40">
        <v>1</v>
      </c>
      <c r="M42" s="40">
        <v>1</v>
      </c>
      <c r="N42" s="40">
        <v>1</v>
      </c>
      <c r="O42" s="40">
        <v>1</v>
      </c>
      <c r="P42" s="40">
        <v>1</v>
      </c>
      <c r="Q42" s="40">
        <v>0</v>
      </c>
      <c r="R42" s="40">
        <v>1</v>
      </c>
      <c r="S42" s="40">
        <v>0</v>
      </c>
      <c r="T42" s="40">
        <v>1</v>
      </c>
      <c r="U42" s="40">
        <v>1</v>
      </c>
      <c r="V42" s="40">
        <v>1</v>
      </c>
      <c r="W42" s="40">
        <v>1</v>
      </c>
      <c r="X42" s="40">
        <v>1</v>
      </c>
      <c r="Y42" s="40">
        <v>1</v>
      </c>
      <c r="Z42" s="40">
        <v>1</v>
      </c>
      <c r="AA42" s="40">
        <v>0</v>
      </c>
      <c r="AB42" s="40">
        <v>1</v>
      </c>
      <c r="AC42" s="40">
        <v>0</v>
      </c>
      <c r="AD42" s="40">
        <v>0</v>
      </c>
      <c r="AE42" s="40">
        <v>0</v>
      </c>
      <c r="AF42" s="40">
        <v>2</v>
      </c>
      <c r="AG42" s="40">
        <v>0</v>
      </c>
      <c r="AH42" s="40">
        <v>0</v>
      </c>
      <c r="AI42" s="40">
        <v>0</v>
      </c>
      <c r="AJ42" s="40">
        <v>2</v>
      </c>
      <c r="AK42" s="40">
        <v>0</v>
      </c>
      <c r="AL42" s="40">
        <v>2</v>
      </c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9" t="s">
        <v>312</v>
      </c>
      <c r="BK42" s="49">
        <f>SUM(I42:BI42)</f>
        <v>22</v>
      </c>
      <c r="BL42" s="71">
        <f>BK42/BM42</f>
        <v>0.25882352941176473</v>
      </c>
      <c r="BM42" s="49">
        <v>85</v>
      </c>
    </row>
    <row r="43" spans="1:65" ht="45">
      <c r="A43" s="40">
        <v>38</v>
      </c>
      <c r="B43" s="59" t="s">
        <v>181</v>
      </c>
      <c r="C43" s="59" t="s">
        <v>182</v>
      </c>
      <c r="D43" s="59" t="s">
        <v>183</v>
      </c>
      <c r="E43" s="29">
        <v>37502</v>
      </c>
      <c r="F43" s="54" t="s">
        <v>246</v>
      </c>
      <c r="G43" s="60">
        <v>11</v>
      </c>
      <c r="H43" s="40" t="s">
        <v>289</v>
      </c>
      <c r="I43" s="40">
        <v>1</v>
      </c>
      <c r="J43" s="40">
        <v>0</v>
      </c>
      <c r="K43" s="40">
        <v>1</v>
      </c>
      <c r="L43" s="40">
        <v>0</v>
      </c>
      <c r="M43" s="40">
        <v>1</v>
      </c>
      <c r="N43" s="40">
        <v>0</v>
      </c>
      <c r="O43" s="40">
        <v>1</v>
      </c>
      <c r="P43" s="40">
        <v>1</v>
      </c>
      <c r="Q43" s="40">
        <v>0</v>
      </c>
      <c r="R43" s="40">
        <v>1</v>
      </c>
      <c r="S43" s="40">
        <v>0</v>
      </c>
      <c r="T43" s="40">
        <v>1</v>
      </c>
      <c r="U43" s="40">
        <v>1</v>
      </c>
      <c r="V43" s="40">
        <v>0</v>
      </c>
      <c r="W43" s="40">
        <v>0</v>
      </c>
      <c r="X43" s="40">
        <v>0</v>
      </c>
      <c r="Y43" s="40">
        <v>0</v>
      </c>
      <c r="Z43" s="40">
        <v>1</v>
      </c>
      <c r="AA43" s="40">
        <v>0</v>
      </c>
      <c r="AB43" s="40">
        <v>1</v>
      </c>
      <c r="AC43" s="40">
        <v>0</v>
      </c>
      <c r="AD43" s="40">
        <v>0</v>
      </c>
      <c r="AE43" s="40">
        <v>0</v>
      </c>
      <c r="AF43" s="40">
        <v>0</v>
      </c>
      <c r="AG43" s="40">
        <v>2</v>
      </c>
      <c r="AH43" s="40">
        <v>0</v>
      </c>
      <c r="AI43" s="40">
        <v>2</v>
      </c>
      <c r="AJ43" s="40">
        <v>0</v>
      </c>
      <c r="AK43" s="40">
        <v>0</v>
      </c>
      <c r="AL43" s="40">
        <v>0</v>
      </c>
      <c r="AM43" s="40">
        <v>0</v>
      </c>
      <c r="AN43" s="40">
        <v>0</v>
      </c>
      <c r="AO43" s="40">
        <v>0</v>
      </c>
      <c r="AP43" s="40">
        <v>2</v>
      </c>
      <c r="AQ43" s="40" t="s">
        <v>260</v>
      </c>
      <c r="AR43" s="40">
        <v>0</v>
      </c>
      <c r="AS43" s="40">
        <v>0</v>
      </c>
      <c r="AT43" s="40" t="s">
        <v>260</v>
      </c>
      <c r="AU43" s="40">
        <v>1</v>
      </c>
      <c r="AV43" s="40">
        <v>0</v>
      </c>
      <c r="AW43" s="40">
        <v>1</v>
      </c>
      <c r="AX43" s="40">
        <v>1</v>
      </c>
      <c r="AY43" s="40">
        <v>1</v>
      </c>
      <c r="AZ43" s="40">
        <v>0</v>
      </c>
      <c r="BA43" s="40" t="s">
        <v>260</v>
      </c>
      <c r="BB43" s="40" t="s">
        <v>260</v>
      </c>
      <c r="BC43" s="40" t="s">
        <v>260</v>
      </c>
      <c r="BD43" s="40">
        <v>2</v>
      </c>
      <c r="BE43" s="40" t="s">
        <v>260</v>
      </c>
      <c r="BF43" s="40" t="s">
        <v>260</v>
      </c>
      <c r="BG43" s="40" t="s">
        <v>260</v>
      </c>
      <c r="BH43" s="40" t="s">
        <v>260</v>
      </c>
      <c r="BI43" s="40" t="s">
        <v>260</v>
      </c>
      <c r="BJ43" s="49" t="s">
        <v>312</v>
      </c>
      <c r="BK43" s="49">
        <f>SUM(I43:BI43)</f>
        <v>22</v>
      </c>
      <c r="BL43" s="71">
        <f>BK43/BM43</f>
        <v>0.25882352941176473</v>
      </c>
      <c r="BM43" s="49">
        <v>85</v>
      </c>
    </row>
    <row r="44" spans="1:65" ht="89.25">
      <c r="A44" s="89">
        <v>39</v>
      </c>
      <c r="B44" s="40" t="s">
        <v>207</v>
      </c>
      <c r="C44" s="40" t="s">
        <v>208</v>
      </c>
      <c r="D44" s="40" t="s">
        <v>109</v>
      </c>
      <c r="E44" s="29">
        <v>37589</v>
      </c>
      <c r="F44" s="54" t="s">
        <v>209</v>
      </c>
      <c r="G44" s="60">
        <v>11</v>
      </c>
      <c r="H44" s="40" t="s">
        <v>293</v>
      </c>
      <c r="I44" s="40">
        <v>0</v>
      </c>
      <c r="J44" s="40">
        <v>0</v>
      </c>
      <c r="K44" s="40">
        <v>1</v>
      </c>
      <c r="L44" s="40">
        <v>1</v>
      </c>
      <c r="M44" s="40">
        <v>1</v>
      </c>
      <c r="N44" s="40">
        <v>0</v>
      </c>
      <c r="O44" s="40">
        <v>1</v>
      </c>
      <c r="P44" s="40">
        <v>0</v>
      </c>
      <c r="Q44" s="40">
        <v>0</v>
      </c>
      <c r="R44" s="40">
        <v>0</v>
      </c>
      <c r="S44" s="40">
        <v>0</v>
      </c>
      <c r="T44" s="40">
        <v>1</v>
      </c>
      <c r="U44" s="40">
        <v>1</v>
      </c>
      <c r="V44" s="40">
        <v>1</v>
      </c>
      <c r="W44" s="40">
        <v>0</v>
      </c>
      <c r="X44" s="40">
        <v>1</v>
      </c>
      <c r="Y44" s="40">
        <v>0</v>
      </c>
      <c r="Z44" s="40">
        <v>0</v>
      </c>
      <c r="AA44" s="40">
        <v>0</v>
      </c>
      <c r="AB44" s="40">
        <v>1</v>
      </c>
      <c r="AC44" s="40">
        <v>0</v>
      </c>
      <c r="AD44" s="40">
        <v>0</v>
      </c>
      <c r="AE44" s="40">
        <v>0</v>
      </c>
      <c r="AF44" s="40">
        <v>0</v>
      </c>
      <c r="AG44" s="40">
        <v>0</v>
      </c>
      <c r="AH44" s="40">
        <v>0</v>
      </c>
      <c r="AI44" s="40">
        <v>0</v>
      </c>
      <c r="AJ44" s="40">
        <v>0</v>
      </c>
      <c r="AK44" s="40">
        <v>0</v>
      </c>
      <c r="AL44" s="40">
        <v>2</v>
      </c>
      <c r="AM44" s="40">
        <v>2</v>
      </c>
      <c r="AN44" s="40">
        <v>0</v>
      </c>
      <c r="AO44" s="40">
        <v>0</v>
      </c>
      <c r="AP44" s="40">
        <v>2</v>
      </c>
      <c r="AQ44" s="40" t="s">
        <v>260</v>
      </c>
      <c r="AR44" s="40">
        <v>0</v>
      </c>
      <c r="AS44" s="40">
        <v>0</v>
      </c>
      <c r="AT44" s="40">
        <v>0</v>
      </c>
      <c r="AU44" s="40">
        <v>1</v>
      </c>
      <c r="AV44" s="40">
        <v>1</v>
      </c>
      <c r="AW44" s="40">
        <v>0</v>
      </c>
      <c r="AX44" s="40">
        <v>1</v>
      </c>
      <c r="AY44" s="40">
        <v>1</v>
      </c>
      <c r="AZ44" s="40">
        <v>0</v>
      </c>
      <c r="BA44" s="40">
        <v>2</v>
      </c>
      <c r="BB44" s="40">
        <v>0</v>
      </c>
      <c r="BC44" s="40">
        <v>0</v>
      </c>
      <c r="BD44" s="40">
        <v>0</v>
      </c>
      <c r="BE44" s="40" t="s">
        <v>260</v>
      </c>
      <c r="BF44" s="40" t="s">
        <v>260</v>
      </c>
      <c r="BG44" s="40" t="s">
        <v>260</v>
      </c>
      <c r="BH44" s="40" t="s">
        <v>260</v>
      </c>
      <c r="BI44" s="40" t="s">
        <v>260</v>
      </c>
      <c r="BJ44" s="49" t="s">
        <v>312</v>
      </c>
      <c r="BK44" s="49">
        <f>SUM(I44:BI44)</f>
        <v>21</v>
      </c>
      <c r="BL44" s="71">
        <f>BK44/BM44</f>
        <v>0.24705882352941178</v>
      </c>
      <c r="BM44" s="49">
        <v>85</v>
      </c>
    </row>
    <row r="45" spans="1:65" ht="76.5">
      <c r="A45" s="40">
        <v>40</v>
      </c>
      <c r="B45" s="40" t="s">
        <v>232</v>
      </c>
      <c r="C45" s="49" t="s">
        <v>48</v>
      </c>
      <c r="D45" s="49" t="s">
        <v>64</v>
      </c>
      <c r="E45" s="26">
        <v>37439</v>
      </c>
      <c r="F45" s="63" t="s">
        <v>233</v>
      </c>
      <c r="G45" s="49">
        <v>11</v>
      </c>
      <c r="H45" s="40" t="s">
        <v>262</v>
      </c>
      <c r="I45" s="40">
        <v>1</v>
      </c>
      <c r="J45" s="40">
        <v>0</v>
      </c>
      <c r="K45" s="40">
        <v>0</v>
      </c>
      <c r="L45" s="40">
        <v>1</v>
      </c>
      <c r="M45" s="40">
        <v>0</v>
      </c>
      <c r="N45" s="40">
        <v>1</v>
      </c>
      <c r="O45" s="40">
        <v>1</v>
      </c>
      <c r="P45" s="40">
        <v>1</v>
      </c>
      <c r="Q45" s="40">
        <v>1</v>
      </c>
      <c r="R45" s="40">
        <v>1</v>
      </c>
      <c r="S45" s="40">
        <v>0</v>
      </c>
      <c r="T45" s="40">
        <v>0</v>
      </c>
      <c r="U45" s="40">
        <v>1</v>
      </c>
      <c r="V45" s="40">
        <v>0</v>
      </c>
      <c r="W45" s="40">
        <v>0</v>
      </c>
      <c r="X45" s="40">
        <v>0</v>
      </c>
      <c r="Y45" s="40">
        <v>1</v>
      </c>
      <c r="Z45" s="40">
        <v>0</v>
      </c>
      <c r="AA45" s="40">
        <v>1</v>
      </c>
      <c r="AB45" s="40">
        <v>1</v>
      </c>
      <c r="AC45" s="40">
        <v>2</v>
      </c>
      <c r="AD45" s="40">
        <v>0</v>
      </c>
      <c r="AE45" s="40">
        <v>0</v>
      </c>
      <c r="AF45" s="40">
        <v>0</v>
      </c>
      <c r="AG45" s="40">
        <v>0</v>
      </c>
      <c r="AH45" s="40">
        <v>2</v>
      </c>
      <c r="AI45" s="40">
        <v>0</v>
      </c>
      <c r="AJ45" s="40">
        <v>0</v>
      </c>
      <c r="AK45" s="40">
        <v>0</v>
      </c>
      <c r="AL45" s="40">
        <v>2</v>
      </c>
      <c r="AM45" s="40">
        <v>0</v>
      </c>
      <c r="AN45" s="40">
        <v>0</v>
      </c>
      <c r="AO45" s="40">
        <v>0</v>
      </c>
      <c r="AP45" s="40">
        <v>2</v>
      </c>
      <c r="AQ45" s="40">
        <v>0</v>
      </c>
      <c r="AR45" s="40">
        <v>0</v>
      </c>
      <c r="AS45" s="40">
        <v>0</v>
      </c>
      <c r="AT45" s="40">
        <v>0</v>
      </c>
      <c r="AU45" s="40">
        <v>1</v>
      </c>
      <c r="AV45" s="40">
        <v>0</v>
      </c>
      <c r="AW45" s="40">
        <v>0</v>
      </c>
      <c r="AX45" s="40">
        <v>0</v>
      </c>
      <c r="AY45" s="40">
        <v>1</v>
      </c>
      <c r="AZ45" s="40" t="s">
        <v>260</v>
      </c>
      <c r="BA45" s="40">
        <v>0</v>
      </c>
      <c r="BB45" s="40">
        <v>0</v>
      </c>
      <c r="BC45" s="40" t="s">
        <v>260</v>
      </c>
      <c r="BD45" s="40">
        <v>0</v>
      </c>
      <c r="BE45" s="40" t="s">
        <v>260</v>
      </c>
      <c r="BF45" s="40" t="s">
        <v>260</v>
      </c>
      <c r="BG45" s="40" t="s">
        <v>260</v>
      </c>
      <c r="BH45" s="40">
        <v>0</v>
      </c>
      <c r="BI45" s="40">
        <v>0</v>
      </c>
      <c r="BJ45" s="49" t="s">
        <v>312</v>
      </c>
      <c r="BK45" s="49">
        <f>SUM(I45:BI45)</f>
        <v>21</v>
      </c>
      <c r="BL45" s="71">
        <f>BK45/BM45</f>
        <v>0.24705882352941178</v>
      </c>
      <c r="BM45" s="49">
        <v>85</v>
      </c>
    </row>
    <row r="46" spans="1:65" ht="76.5">
      <c r="A46" s="40">
        <v>41</v>
      </c>
      <c r="B46" s="40" t="s">
        <v>239</v>
      </c>
      <c r="C46" s="49" t="s">
        <v>240</v>
      </c>
      <c r="D46" s="49" t="s">
        <v>32</v>
      </c>
      <c r="E46" s="26">
        <v>37469</v>
      </c>
      <c r="F46" s="63" t="s">
        <v>241</v>
      </c>
      <c r="G46" s="49">
        <v>11</v>
      </c>
      <c r="H46" s="40" t="s">
        <v>273</v>
      </c>
      <c r="I46" s="40">
        <v>1</v>
      </c>
      <c r="J46" s="40">
        <v>0</v>
      </c>
      <c r="K46" s="40">
        <v>0</v>
      </c>
      <c r="L46" s="40">
        <v>0</v>
      </c>
      <c r="M46" s="40">
        <v>1</v>
      </c>
      <c r="N46" s="40">
        <v>0</v>
      </c>
      <c r="O46" s="40">
        <v>1</v>
      </c>
      <c r="P46" s="40">
        <v>1</v>
      </c>
      <c r="Q46" s="40">
        <v>1</v>
      </c>
      <c r="R46" s="40">
        <v>1</v>
      </c>
      <c r="S46" s="40">
        <v>1</v>
      </c>
      <c r="T46" s="40">
        <v>0</v>
      </c>
      <c r="U46" s="40">
        <v>0</v>
      </c>
      <c r="V46" s="40">
        <v>1</v>
      </c>
      <c r="W46" s="40">
        <v>0</v>
      </c>
      <c r="X46" s="40">
        <v>1</v>
      </c>
      <c r="Y46" s="40">
        <v>0</v>
      </c>
      <c r="Z46" s="40">
        <v>1</v>
      </c>
      <c r="AA46" s="40">
        <v>0</v>
      </c>
      <c r="AB46" s="40">
        <v>1</v>
      </c>
      <c r="AC46" s="40">
        <v>0</v>
      </c>
      <c r="AD46" s="40">
        <v>2</v>
      </c>
      <c r="AE46" s="40">
        <v>0</v>
      </c>
      <c r="AF46" s="40">
        <v>0</v>
      </c>
      <c r="AG46" s="40">
        <v>2</v>
      </c>
      <c r="AH46" s="40">
        <v>0</v>
      </c>
      <c r="AI46" s="40">
        <v>0</v>
      </c>
      <c r="AJ46" s="40">
        <v>2</v>
      </c>
      <c r="AK46" s="40">
        <v>0</v>
      </c>
      <c r="AL46" s="40">
        <v>2</v>
      </c>
      <c r="AM46" s="40">
        <v>0</v>
      </c>
      <c r="AN46" s="40">
        <v>0</v>
      </c>
      <c r="AO46" s="40">
        <v>0</v>
      </c>
      <c r="AP46" s="40">
        <v>2</v>
      </c>
      <c r="AQ46" s="40">
        <v>0</v>
      </c>
      <c r="AR46" s="40">
        <v>0</v>
      </c>
      <c r="AS46" s="40" t="s">
        <v>259</v>
      </c>
      <c r="AT46" s="40">
        <v>0</v>
      </c>
      <c r="AU46" s="40" t="s">
        <v>259</v>
      </c>
      <c r="AV46" s="40">
        <v>0</v>
      </c>
      <c r="AW46" s="40" t="s">
        <v>259</v>
      </c>
      <c r="AX46" s="40">
        <v>0</v>
      </c>
      <c r="AY46" s="40">
        <v>0</v>
      </c>
      <c r="AZ46" s="40" t="s">
        <v>259</v>
      </c>
      <c r="BA46" s="40" t="s">
        <v>259</v>
      </c>
      <c r="BB46" s="40" t="s">
        <v>259</v>
      </c>
      <c r="BC46" s="40" t="s">
        <v>259</v>
      </c>
      <c r="BD46" s="40" t="s">
        <v>259</v>
      </c>
      <c r="BE46" s="40" t="s">
        <v>259</v>
      </c>
      <c r="BF46" s="40" t="s">
        <v>259</v>
      </c>
      <c r="BG46" s="40" t="s">
        <v>259</v>
      </c>
      <c r="BH46" s="40" t="s">
        <v>259</v>
      </c>
      <c r="BI46" s="40" t="s">
        <v>259</v>
      </c>
      <c r="BJ46" s="49" t="s">
        <v>312</v>
      </c>
      <c r="BK46" s="49">
        <f>SUM(I46:BI46)</f>
        <v>21</v>
      </c>
      <c r="BL46" s="71">
        <f>BK46/BM46</f>
        <v>0.24705882352941178</v>
      </c>
      <c r="BM46" s="49">
        <v>85</v>
      </c>
    </row>
    <row r="47" spans="1:65" ht="89.25">
      <c r="A47" s="89">
        <v>42</v>
      </c>
      <c r="B47" s="56" t="s">
        <v>193</v>
      </c>
      <c r="C47" s="56" t="s">
        <v>35</v>
      </c>
      <c r="D47" s="56" t="s">
        <v>194</v>
      </c>
      <c r="E47" s="29">
        <v>37400</v>
      </c>
      <c r="F47" s="54" t="s">
        <v>247</v>
      </c>
      <c r="G47" s="56">
        <v>11</v>
      </c>
      <c r="H47" s="40" t="s">
        <v>298</v>
      </c>
      <c r="I47" s="40">
        <v>1</v>
      </c>
      <c r="J47" s="40">
        <v>0</v>
      </c>
      <c r="K47" s="40">
        <v>0</v>
      </c>
      <c r="L47" s="40">
        <v>1</v>
      </c>
      <c r="M47" s="40">
        <v>0</v>
      </c>
      <c r="N47" s="40">
        <v>0</v>
      </c>
      <c r="O47" s="40">
        <v>1</v>
      </c>
      <c r="P47" s="40">
        <v>1</v>
      </c>
      <c r="Q47" s="40">
        <v>0</v>
      </c>
      <c r="R47" s="40">
        <v>1</v>
      </c>
      <c r="S47" s="40">
        <v>0</v>
      </c>
      <c r="T47" s="40">
        <v>1</v>
      </c>
      <c r="U47" s="40">
        <v>1</v>
      </c>
      <c r="V47" s="40">
        <v>1</v>
      </c>
      <c r="W47" s="40">
        <v>0</v>
      </c>
      <c r="X47" s="40">
        <v>0</v>
      </c>
      <c r="Y47" s="40">
        <v>0</v>
      </c>
      <c r="Z47" s="40">
        <v>1</v>
      </c>
      <c r="AA47" s="40">
        <v>0</v>
      </c>
      <c r="AB47" s="40">
        <v>1</v>
      </c>
      <c r="AC47" s="40">
        <v>2</v>
      </c>
      <c r="AD47" s="40">
        <v>0</v>
      </c>
      <c r="AE47" s="40">
        <v>0</v>
      </c>
      <c r="AF47" s="40">
        <v>0</v>
      </c>
      <c r="AG47" s="40">
        <v>2</v>
      </c>
      <c r="AH47" s="40">
        <v>0</v>
      </c>
      <c r="AI47" s="40">
        <v>2</v>
      </c>
      <c r="AJ47" s="40">
        <v>0</v>
      </c>
      <c r="AK47" s="40">
        <v>0</v>
      </c>
      <c r="AL47" s="40">
        <v>0</v>
      </c>
      <c r="AM47" s="40">
        <v>0</v>
      </c>
      <c r="AN47" s="40">
        <v>0</v>
      </c>
      <c r="AO47" s="40">
        <v>2</v>
      </c>
      <c r="AP47" s="40">
        <v>0</v>
      </c>
      <c r="AQ47" s="40" t="s">
        <v>260</v>
      </c>
      <c r="AR47" s="40" t="s">
        <v>260</v>
      </c>
      <c r="AS47" s="40" t="s">
        <v>260</v>
      </c>
      <c r="AT47" s="40">
        <v>0</v>
      </c>
      <c r="AU47" s="40">
        <v>1</v>
      </c>
      <c r="AV47" s="40">
        <v>0</v>
      </c>
      <c r="AW47" s="40" t="s">
        <v>260</v>
      </c>
      <c r="AX47" s="40">
        <v>0</v>
      </c>
      <c r="AY47" s="40">
        <v>1</v>
      </c>
      <c r="AZ47" s="40" t="s">
        <v>260</v>
      </c>
      <c r="BA47" s="40">
        <v>0</v>
      </c>
      <c r="BB47" s="40" t="s">
        <v>260</v>
      </c>
      <c r="BC47" s="40">
        <v>0</v>
      </c>
      <c r="BD47" s="40">
        <v>0</v>
      </c>
      <c r="BE47" s="40" t="s">
        <v>260</v>
      </c>
      <c r="BF47" s="40" t="s">
        <v>260</v>
      </c>
      <c r="BG47" s="40" t="s">
        <v>260</v>
      </c>
      <c r="BH47" s="40" t="s">
        <v>260</v>
      </c>
      <c r="BI47" s="40" t="s">
        <v>260</v>
      </c>
      <c r="BJ47" s="49" t="s">
        <v>312</v>
      </c>
      <c r="BK47" s="49">
        <f>SUM(I47:BI47)</f>
        <v>20</v>
      </c>
      <c r="BL47" s="71">
        <f>BK47/BM47</f>
        <v>0.23529411764705882</v>
      </c>
      <c r="BM47" s="49">
        <v>85</v>
      </c>
    </row>
    <row r="48" spans="1:65" ht="63.75">
      <c r="A48" s="40">
        <v>43</v>
      </c>
      <c r="B48" s="40" t="s">
        <v>169</v>
      </c>
      <c r="C48" s="40" t="s">
        <v>57</v>
      </c>
      <c r="D48" s="40" t="s">
        <v>106</v>
      </c>
      <c r="E48" s="58">
        <v>37295</v>
      </c>
      <c r="F48" s="45" t="s">
        <v>43</v>
      </c>
      <c r="G48" s="60">
        <v>11</v>
      </c>
      <c r="H48" s="40" t="s">
        <v>276</v>
      </c>
      <c r="I48" s="40">
        <v>0</v>
      </c>
      <c r="J48" s="40">
        <v>0</v>
      </c>
      <c r="K48" s="40">
        <v>0</v>
      </c>
      <c r="L48" s="40">
        <v>1</v>
      </c>
      <c r="M48" s="40">
        <v>0</v>
      </c>
      <c r="N48" s="40">
        <v>0</v>
      </c>
      <c r="O48" s="40">
        <v>0</v>
      </c>
      <c r="P48" s="40">
        <v>1</v>
      </c>
      <c r="Q48" s="40">
        <v>0</v>
      </c>
      <c r="R48" s="40">
        <v>0</v>
      </c>
      <c r="S48" s="40">
        <v>0</v>
      </c>
      <c r="T48" s="40">
        <v>1</v>
      </c>
      <c r="U48" s="40">
        <v>1</v>
      </c>
      <c r="V48" s="40">
        <v>0</v>
      </c>
      <c r="W48" s="40">
        <v>0</v>
      </c>
      <c r="X48" s="40">
        <v>0</v>
      </c>
      <c r="Y48" s="40">
        <v>1</v>
      </c>
      <c r="Z48" s="40">
        <v>0</v>
      </c>
      <c r="AA48" s="40">
        <v>0</v>
      </c>
      <c r="AB48" s="40">
        <v>1</v>
      </c>
      <c r="AC48" s="40">
        <v>0</v>
      </c>
      <c r="AD48" s="40">
        <v>0</v>
      </c>
      <c r="AE48" s="40">
        <v>0</v>
      </c>
      <c r="AF48" s="40">
        <v>0</v>
      </c>
      <c r="AG48" s="40">
        <v>2</v>
      </c>
      <c r="AH48" s="40">
        <v>0</v>
      </c>
      <c r="AI48" s="40">
        <v>0</v>
      </c>
      <c r="AJ48" s="40">
        <v>2</v>
      </c>
      <c r="AK48" s="40">
        <v>0</v>
      </c>
      <c r="AL48" s="40">
        <v>2</v>
      </c>
      <c r="AM48" s="40">
        <v>0</v>
      </c>
      <c r="AN48" s="40">
        <v>0</v>
      </c>
      <c r="AO48" s="40">
        <v>0</v>
      </c>
      <c r="AP48" s="40">
        <v>2</v>
      </c>
      <c r="AQ48" s="40">
        <v>1</v>
      </c>
      <c r="AR48" s="40" t="s">
        <v>260</v>
      </c>
      <c r="AS48" s="40">
        <v>0</v>
      </c>
      <c r="AT48" s="40">
        <v>0</v>
      </c>
      <c r="AU48" s="40">
        <v>0</v>
      </c>
      <c r="AV48" s="40">
        <v>1</v>
      </c>
      <c r="AW48" s="40">
        <v>1</v>
      </c>
      <c r="AX48" s="40" t="s">
        <v>260</v>
      </c>
      <c r="AY48" s="40">
        <v>0</v>
      </c>
      <c r="AZ48" s="40">
        <v>0</v>
      </c>
      <c r="BA48" s="40" t="s">
        <v>260</v>
      </c>
      <c r="BB48" s="40" t="s">
        <v>260</v>
      </c>
      <c r="BC48" s="40" t="s">
        <v>260</v>
      </c>
      <c r="BD48" s="40">
        <v>2</v>
      </c>
      <c r="BE48" s="40" t="s">
        <v>260</v>
      </c>
      <c r="BF48" s="40" t="s">
        <v>260</v>
      </c>
      <c r="BG48" s="40" t="s">
        <v>260</v>
      </c>
      <c r="BH48" s="40" t="s">
        <v>260</v>
      </c>
      <c r="BI48" s="40" t="s">
        <v>260</v>
      </c>
      <c r="BJ48" s="49" t="s">
        <v>312</v>
      </c>
      <c r="BK48" s="49">
        <f>SUM(I48:BI48)</f>
        <v>19</v>
      </c>
      <c r="BL48" s="71">
        <f>BK48/BM48</f>
        <v>0.22352941176470589</v>
      </c>
      <c r="BM48" s="49">
        <v>85</v>
      </c>
    </row>
    <row r="49" spans="1:65" ht="89.25">
      <c r="A49" s="40">
        <v>44</v>
      </c>
      <c r="B49" s="64" t="s">
        <v>157</v>
      </c>
      <c r="C49" s="59" t="s">
        <v>158</v>
      </c>
      <c r="D49" s="59" t="s">
        <v>159</v>
      </c>
      <c r="E49" s="29">
        <v>37482</v>
      </c>
      <c r="F49" s="54" t="s">
        <v>61</v>
      </c>
      <c r="G49" s="60">
        <v>11</v>
      </c>
      <c r="H49" s="40" t="s">
        <v>280</v>
      </c>
      <c r="I49" s="40">
        <v>1</v>
      </c>
      <c r="J49" s="40">
        <v>0</v>
      </c>
      <c r="K49" s="40">
        <v>0</v>
      </c>
      <c r="L49" s="40">
        <v>0</v>
      </c>
      <c r="M49" s="40">
        <v>0</v>
      </c>
      <c r="N49" s="40">
        <v>1</v>
      </c>
      <c r="O49" s="40">
        <v>1</v>
      </c>
      <c r="P49" s="40">
        <v>1</v>
      </c>
      <c r="Q49" s="40">
        <v>1</v>
      </c>
      <c r="R49" s="40">
        <v>0</v>
      </c>
      <c r="S49" s="40">
        <v>0</v>
      </c>
      <c r="T49" s="40">
        <v>1</v>
      </c>
      <c r="U49" s="40">
        <v>1</v>
      </c>
      <c r="V49" s="40">
        <v>0</v>
      </c>
      <c r="W49" s="40">
        <v>0</v>
      </c>
      <c r="X49" s="40">
        <v>0</v>
      </c>
      <c r="Y49" s="40">
        <v>1</v>
      </c>
      <c r="Z49" s="40">
        <v>0</v>
      </c>
      <c r="AA49" s="40">
        <v>1</v>
      </c>
      <c r="AB49" s="40">
        <v>1</v>
      </c>
      <c r="AC49" s="40">
        <v>0</v>
      </c>
      <c r="AD49" s="40">
        <v>0</v>
      </c>
      <c r="AE49" s="40">
        <v>0</v>
      </c>
      <c r="AF49" s="40">
        <v>0</v>
      </c>
      <c r="AG49" s="40">
        <v>0</v>
      </c>
      <c r="AH49" s="40">
        <v>0</v>
      </c>
      <c r="AI49" s="40">
        <v>0</v>
      </c>
      <c r="AJ49" s="40">
        <v>2</v>
      </c>
      <c r="AK49" s="40">
        <v>0</v>
      </c>
      <c r="AL49" s="40">
        <v>2</v>
      </c>
      <c r="AM49" s="40">
        <v>0</v>
      </c>
      <c r="AN49" s="40">
        <v>0</v>
      </c>
      <c r="AO49" s="40">
        <v>0</v>
      </c>
      <c r="AP49" s="40">
        <v>0</v>
      </c>
      <c r="AQ49" s="40" t="s">
        <v>259</v>
      </c>
      <c r="AR49" s="40" t="s">
        <v>259</v>
      </c>
      <c r="AS49" s="40" t="s">
        <v>259</v>
      </c>
      <c r="AT49" s="40" t="s">
        <v>259</v>
      </c>
      <c r="AU49" s="40" t="s">
        <v>259</v>
      </c>
      <c r="AV49" s="40">
        <v>1</v>
      </c>
      <c r="AW49" s="40">
        <v>0</v>
      </c>
      <c r="AX49" s="40" t="s">
        <v>259</v>
      </c>
      <c r="AY49" s="40">
        <v>1</v>
      </c>
      <c r="AZ49" s="40" t="s">
        <v>259</v>
      </c>
      <c r="BA49" s="40" t="s">
        <v>259</v>
      </c>
      <c r="BB49" s="40" t="s">
        <v>259</v>
      </c>
      <c r="BC49" s="40" t="s">
        <v>259</v>
      </c>
      <c r="BD49" s="40" t="s">
        <v>259</v>
      </c>
      <c r="BE49" s="40" t="s">
        <v>259</v>
      </c>
      <c r="BF49" s="40" t="s">
        <v>259</v>
      </c>
      <c r="BG49" s="40" t="s">
        <v>259</v>
      </c>
      <c r="BH49" s="40" t="s">
        <v>259</v>
      </c>
      <c r="BI49" s="40" t="s">
        <v>259</v>
      </c>
      <c r="BJ49" s="49" t="s">
        <v>312</v>
      </c>
      <c r="BK49" s="49">
        <f>SUM(I49:BI49)</f>
        <v>16</v>
      </c>
      <c r="BL49" s="71">
        <f>BK49/BM49</f>
        <v>0.18823529411764706</v>
      </c>
      <c r="BM49" s="49">
        <v>85</v>
      </c>
    </row>
    <row r="50" spans="1:65" ht="102">
      <c r="A50" s="89">
        <v>45</v>
      </c>
      <c r="B50" s="59" t="s">
        <v>174</v>
      </c>
      <c r="C50" s="59" t="s">
        <v>175</v>
      </c>
      <c r="D50" s="59" t="s">
        <v>176</v>
      </c>
      <c r="E50" s="53" t="s">
        <v>177</v>
      </c>
      <c r="F50" s="54" t="s">
        <v>245</v>
      </c>
      <c r="G50" s="60">
        <v>11</v>
      </c>
      <c r="H50" s="40" t="s">
        <v>283</v>
      </c>
      <c r="I50" s="40">
        <v>0</v>
      </c>
      <c r="J50" s="40">
        <v>1</v>
      </c>
      <c r="K50" s="40">
        <v>0</v>
      </c>
      <c r="L50" s="40">
        <v>0</v>
      </c>
      <c r="M50" s="40">
        <v>0</v>
      </c>
      <c r="N50" s="40">
        <v>1</v>
      </c>
      <c r="O50" s="40">
        <v>0</v>
      </c>
      <c r="P50" s="40">
        <v>1</v>
      </c>
      <c r="Q50" s="40">
        <v>1</v>
      </c>
      <c r="R50" s="40">
        <v>0</v>
      </c>
      <c r="S50" s="40">
        <v>0</v>
      </c>
      <c r="T50" s="40">
        <v>1</v>
      </c>
      <c r="U50" s="40">
        <v>1</v>
      </c>
      <c r="V50" s="40">
        <v>0</v>
      </c>
      <c r="W50" s="40">
        <v>0</v>
      </c>
      <c r="X50" s="40">
        <v>1</v>
      </c>
      <c r="Y50" s="40">
        <v>1</v>
      </c>
      <c r="Z50" s="40">
        <v>1</v>
      </c>
      <c r="AA50" s="40">
        <v>1</v>
      </c>
      <c r="AB50" s="40">
        <v>1</v>
      </c>
      <c r="AC50" s="40">
        <v>0</v>
      </c>
      <c r="AD50" s="40">
        <v>0</v>
      </c>
      <c r="AE50" s="40">
        <v>0</v>
      </c>
      <c r="AF50" s="40">
        <v>0</v>
      </c>
      <c r="AG50" s="40">
        <v>2</v>
      </c>
      <c r="AH50" s="40">
        <v>0</v>
      </c>
      <c r="AI50" s="40">
        <v>0</v>
      </c>
      <c r="AJ50" s="40">
        <v>2</v>
      </c>
      <c r="AK50" s="40">
        <v>0</v>
      </c>
      <c r="AL50" s="40">
        <v>0</v>
      </c>
      <c r="AM50" s="40" t="s">
        <v>260</v>
      </c>
      <c r="AN50" s="40" t="s">
        <v>260</v>
      </c>
      <c r="AO50" s="40" t="s">
        <v>260</v>
      </c>
      <c r="AP50" s="40" t="s">
        <v>260</v>
      </c>
      <c r="AQ50" s="40" t="s">
        <v>260</v>
      </c>
      <c r="AR50" s="40">
        <v>0</v>
      </c>
      <c r="AS50" s="40" t="s">
        <v>260</v>
      </c>
      <c r="AT50" s="40" t="s">
        <v>260</v>
      </c>
      <c r="AU50" s="40" t="s">
        <v>260</v>
      </c>
      <c r="AV50" s="40">
        <v>0</v>
      </c>
      <c r="AW50" s="40">
        <v>0</v>
      </c>
      <c r="AX50" s="40" t="s">
        <v>260</v>
      </c>
      <c r="AY50" s="40">
        <v>1</v>
      </c>
      <c r="AZ50" s="40" t="s">
        <v>260</v>
      </c>
      <c r="BA50" s="40" t="s">
        <v>260</v>
      </c>
      <c r="BB50" s="40" t="s">
        <v>260</v>
      </c>
      <c r="BC50" s="40" t="s">
        <v>260</v>
      </c>
      <c r="BD50" s="40" t="s">
        <v>260</v>
      </c>
      <c r="BE50" s="40" t="s">
        <v>260</v>
      </c>
      <c r="BF50" s="40" t="s">
        <v>260</v>
      </c>
      <c r="BG50" s="40" t="s">
        <v>260</v>
      </c>
      <c r="BH50" s="40" t="s">
        <v>260</v>
      </c>
      <c r="BI50" s="40" t="s">
        <v>260</v>
      </c>
      <c r="BJ50" s="49" t="s">
        <v>312</v>
      </c>
      <c r="BK50" s="49">
        <f>SUM(I50:BI50)</f>
        <v>16</v>
      </c>
      <c r="BL50" s="71">
        <f>BK50/BM50</f>
        <v>0.18823529411764706</v>
      </c>
      <c r="BM50" s="49">
        <v>85</v>
      </c>
    </row>
    <row r="51" spans="1:65" ht="76.5">
      <c r="A51" s="40">
        <v>46</v>
      </c>
      <c r="B51" s="40" t="s">
        <v>227</v>
      </c>
      <c r="C51" s="14" t="s">
        <v>212</v>
      </c>
      <c r="D51" s="14" t="s">
        <v>228</v>
      </c>
      <c r="E51" s="15">
        <v>37464</v>
      </c>
      <c r="F51" s="55" t="s">
        <v>229</v>
      </c>
      <c r="G51" s="21">
        <v>11</v>
      </c>
      <c r="H51" s="40" t="s">
        <v>272</v>
      </c>
      <c r="I51" s="40">
        <v>1</v>
      </c>
      <c r="J51" s="40">
        <v>1</v>
      </c>
      <c r="K51" s="40">
        <v>0</v>
      </c>
      <c r="L51" s="40">
        <v>0</v>
      </c>
      <c r="M51" s="40">
        <v>0</v>
      </c>
      <c r="N51" s="40">
        <v>1</v>
      </c>
      <c r="O51" s="40">
        <v>0</v>
      </c>
      <c r="P51" s="40">
        <v>0</v>
      </c>
      <c r="Q51" s="40">
        <v>1</v>
      </c>
      <c r="R51" s="40">
        <v>1</v>
      </c>
      <c r="S51" s="40">
        <v>0</v>
      </c>
      <c r="T51" s="40">
        <v>1</v>
      </c>
      <c r="U51" s="40">
        <v>1</v>
      </c>
      <c r="V51" s="40">
        <v>0</v>
      </c>
      <c r="W51" s="40">
        <v>0</v>
      </c>
      <c r="X51" s="40">
        <v>0</v>
      </c>
      <c r="Y51" s="40">
        <v>1</v>
      </c>
      <c r="Z51" s="40">
        <v>0</v>
      </c>
      <c r="AA51" s="40">
        <v>0</v>
      </c>
      <c r="AB51" s="40">
        <v>0</v>
      </c>
      <c r="AC51" s="40">
        <v>0</v>
      </c>
      <c r="AD51" s="40">
        <v>0</v>
      </c>
      <c r="AE51" s="40">
        <v>0</v>
      </c>
      <c r="AF51" s="40">
        <v>0</v>
      </c>
      <c r="AG51" s="40">
        <v>2</v>
      </c>
      <c r="AH51" s="40">
        <v>0</v>
      </c>
      <c r="AI51" s="40">
        <v>2</v>
      </c>
      <c r="AJ51" s="40">
        <v>0</v>
      </c>
      <c r="AK51" s="40">
        <v>2</v>
      </c>
      <c r="AL51" s="40">
        <v>2</v>
      </c>
      <c r="AM51" s="40" t="s">
        <v>259</v>
      </c>
      <c r="AN51" s="40" t="s">
        <v>259</v>
      </c>
      <c r="AO51" s="40" t="s">
        <v>259</v>
      </c>
      <c r="AP51" s="40" t="s">
        <v>259</v>
      </c>
      <c r="AQ51" s="40">
        <v>0</v>
      </c>
      <c r="AR51" s="40" t="s">
        <v>259</v>
      </c>
      <c r="AS51" s="40" t="s">
        <v>259</v>
      </c>
      <c r="AT51" s="40" t="s">
        <v>259</v>
      </c>
      <c r="AU51" s="40" t="s">
        <v>259</v>
      </c>
      <c r="AV51" s="40" t="s">
        <v>259</v>
      </c>
      <c r="AW51" s="40" t="s">
        <v>259</v>
      </c>
      <c r="AX51" s="40" t="s">
        <v>259</v>
      </c>
      <c r="AY51" s="40" t="s">
        <v>259</v>
      </c>
      <c r="AZ51" s="40" t="s">
        <v>259</v>
      </c>
      <c r="BA51" s="40" t="s">
        <v>259</v>
      </c>
      <c r="BB51" s="40" t="s">
        <v>259</v>
      </c>
      <c r="BC51" s="40" t="s">
        <v>259</v>
      </c>
      <c r="BD51" s="40" t="s">
        <v>259</v>
      </c>
      <c r="BE51" s="40" t="s">
        <v>259</v>
      </c>
      <c r="BF51" s="40" t="s">
        <v>259</v>
      </c>
      <c r="BG51" s="40" t="s">
        <v>259</v>
      </c>
      <c r="BH51" s="40" t="s">
        <v>259</v>
      </c>
      <c r="BI51" s="40" t="s">
        <v>259</v>
      </c>
      <c r="BJ51" s="49" t="s">
        <v>312</v>
      </c>
      <c r="BK51" s="49">
        <f>SUM(I51:BI51)</f>
        <v>16</v>
      </c>
      <c r="BL51" s="71">
        <f>BK51/BM51</f>
        <v>0.18823529411764706</v>
      </c>
      <c r="BM51" s="49">
        <v>85</v>
      </c>
    </row>
    <row r="52" spans="1:65" ht="76.5">
      <c r="A52" s="40">
        <v>47</v>
      </c>
      <c r="B52" s="40" t="s">
        <v>237</v>
      </c>
      <c r="C52" s="49" t="s">
        <v>127</v>
      </c>
      <c r="D52" s="49" t="s">
        <v>69</v>
      </c>
      <c r="E52" s="26">
        <v>37474</v>
      </c>
      <c r="F52" s="63" t="s">
        <v>238</v>
      </c>
      <c r="G52" s="49">
        <v>11</v>
      </c>
      <c r="H52" s="40" t="s">
        <v>279</v>
      </c>
      <c r="I52" s="40">
        <v>0</v>
      </c>
      <c r="J52" s="40">
        <v>1</v>
      </c>
      <c r="K52" s="40">
        <v>0</v>
      </c>
      <c r="L52" s="40">
        <v>1</v>
      </c>
      <c r="M52" s="40">
        <v>0</v>
      </c>
      <c r="N52" s="40">
        <v>0</v>
      </c>
      <c r="O52" s="40">
        <v>1</v>
      </c>
      <c r="P52" s="40">
        <v>0</v>
      </c>
      <c r="Q52" s="40">
        <v>0</v>
      </c>
      <c r="R52" s="40">
        <v>1</v>
      </c>
      <c r="S52" s="40">
        <v>1</v>
      </c>
      <c r="T52" s="40">
        <v>1</v>
      </c>
      <c r="U52" s="40">
        <v>1</v>
      </c>
      <c r="V52" s="40">
        <v>0</v>
      </c>
      <c r="W52" s="40">
        <v>0</v>
      </c>
      <c r="X52" s="40">
        <v>0</v>
      </c>
      <c r="Y52" s="40">
        <v>1</v>
      </c>
      <c r="Z52" s="40">
        <v>0</v>
      </c>
      <c r="AA52" s="40">
        <v>1</v>
      </c>
      <c r="AB52" s="40">
        <v>1</v>
      </c>
      <c r="AC52" s="40">
        <v>0</v>
      </c>
      <c r="AD52" s="40">
        <v>0</v>
      </c>
      <c r="AE52" s="40">
        <v>0</v>
      </c>
      <c r="AF52" s="40">
        <v>0</v>
      </c>
      <c r="AG52" s="40">
        <v>0</v>
      </c>
      <c r="AH52" s="40">
        <v>0</v>
      </c>
      <c r="AI52" s="40">
        <v>0</v>
      </c>
      <c r="AJ52" s="40">
        <v>0</v>
      </c>
      <c r="AK52" s="40">
        <v>0</v>
      </c>
      <c r="AL52" s="40">
        <v>2</v>
      </c>
      <c r="AM52" s="40">
        <v>0</v>
      </c>
      <c r="AN52" s="40">
        <v>0</v>
      </c>
      <c r="AO52" s="40">
        <v>0</v>
      </c>
      <c r="AP52" s="40">
        <v>2</v>
      </c>
      <c r="AQ52" s="40">
        <v>0</v>
      </c>
      <c r="AR52" s="40">
        <v>0</v>
      </c>
      <c r="AS52" s="40">
        <v>0</v>
      </c>
      <c r="AT52" s="40">
        <v>0</v>
      </c>
      <c r="AU52" s="40">
        <v>1</v>
      </c>
      <c r="AV52" s="40">
        <v>0</v>
      </c>
      <c r="AW52" s="40">
        <v>1</v>
      </c>
      <c r="AX52" s="40">
        <v>0</v>
      </c>
      <c r="AY52" s="40">
        <v>0</v>
      </c>
      <c r="AZ52" s="40">
        <v>0</v>
      </c>
      <c r="BA52" s="40">
        <v>0</v>
      </c>
      <c r="BB52" s="40">
        <v>0</v>
      </c>
      <c r="BC52" s="40">
        <v>0</v>
      </c>
      <c r="BD52" s="40">
        <v>0</v>
      </c>
      <c r="BE52" s="40" t="s">
        <v>259</v>
      </c>
      <c r="BF52" s="40" t="s">
        <v>259</v>
      </c>
      <c r="BG52" s="40" t="s">
        <v>259</v>
      </c>
      <c r="BH52" s="40" t="s">
        <v>259</v>
      </c>
      <c r="BI52" s="40" t="s">
        <v>259</v>
      </c>
      <c r="BJ52" s="49" t="s">
        <v>312</v>
      </c>
      <c r="BK52" s="49">
        <f>SUM(I52:BI52)</f>
        <v>16</v>
      </c>
      <c r="BL52" s="71">
        <f>BK52/BM52</f>
        <v>0.18823529411764706</v>
      </c>
      <c r="BM52" s="49">
        <v>85</v>
      </c>
    </row>
    <row r="53" spans="1:65" ht="102">
      <c r="A53" s="89">
        <v>48</v>
      </c>
      <c r="B53" s="40" t="s">
        <v>172</v>
      </c>
      <c r="C53" s="40" t="s">
        <v>35</v>
      </c>
      <c r="D53" s="40" t="s">
        <v>173</v>
      </c>
      <c r="E53" s="52">
        <v>37467</v>
      </c>
      <c r="F53" s="54" t="s">
        <v>245</v>
      </c>
      <c r="G53" s="60">
        <v>11</v>
      </c>
      <c r="H53" s="40" t="s">
        <v>283</v>
      </c>
      <c r="I53" s="40">
        <v>1</v>
      </c>
      <c r="J53" s="40">
        <v>0</v>
      </c>
      <c r="K53" s="40">
        <v>1</v>
      </c>
      <c r="L53" s="40">
        <v>1</v>
      </c>
      <c r="M53" s="40">
        <v>0</v>
      </c>
      <c r="N53" s="40">
        <v>0</v>
      </c>
      <c r="O53" s="40">
        <v>0</v>
      </c>
      <c r="P53" s="40">
        <v>1</v>
      </c>
      <c r="Q53" s="40">
        <v>0</v>
      </c>
      <c r="R53" s="40">
        <v>0</v>
      </c>
      <c r="S53" s="40">
        <v>0</v>
      </c>
      <c r="T53" s="40">
        <v>0</v>
      </c>
      <c r="U53" s="40">
        <v>1</v>
      </c>
      <c r="V53" s="40">
        <v>1</v>
      </c>
      <c r="W53" s="40">
        <v>0</v>
      </c>
      <c r="X53" s="40">
        <v>0</v>
      </c>
      <c r="Y53" s="40">
        <v>1</v>
      </c>
      <c r="Z53" s="40">
        <v>0</v>
      </c>
      <c r="AA53" s="40">
        <v>1</v>
      </c>
      <c r="AB53" s="40">
        <v>0</v>
      </c>
      <c r="AC53" s="40">
        <v>2</v>
      </c>
      <c r="AD53" s="40">
        <v>0</v>
      </c>
      <c r="AE53" s="40">
        <v>0</v>
      </c>
      <c r="AF53" s="40">
        <v>0</v>
      </c>
      <c r="AG53" s="40">
        <v>0</v>
      </c>
      <c r="AH53" s="40">
        <v>0</v>
      </c>
      <c r="AI53" s="40">
        <v>0</v>
      </c>
      <c r="AJ53" s="40">
        <v>0</v>
      </c>
      <c r="AK53" s="40">
        <v>2</v>
      </c>
      <c r="AL53" s="40">
        <v>0</v>
      </c>
      <c r="AM53" s="40">
        <v>0</v>
      </c>
      <c r="AN53" s="40">
        <v>0</v>
      </c>
      <c r="AO53" s="40">
        <v>0</v>
      </c>
      <c r="AP53" s="40">
        <v>0</v>
      </c>
      <c r="AQ53" s="40" t="s">
        <v>260</v>
      </c>
      <c r="AR53" s="40">
        <v>0</v>
      </c>
      <c r="AS53" s="40" t="s">
        <v>260</v>
      </c>
      <c r="AT53" s="40" t="s">
        <v>260</v>
      </c>
      <c r="AU53" s="40" t="s">
        <v>260</v>
      </c>
      <c r="AV53" s="40">
        <v>1</v>
      </c>
      <c r="AW53" s="40" t="s">
        <v>260</v>
      </c>
      <c r="AX53" s="40" t="s">
        <v>260</v>
      </c>
      <c r="AY53" s="40" t="s">
        <v>260</v>
      </c>
      <c r="AZ53" s="40">
        <v>1</v>
      </c>
      <c r="BA53" s="40" t="s">
        <v>260</v>
      </c>
      <c r="BB53" s="40" t="s">
        <v>260</v>
      </c>
      <c r="BC53" s="40" t="s">
        <v>260</v>
      </c>
      <c r="BD53" s="40" t="s">
        <v>260</v>
      </c>
      <c r="BE53" s="40" t="s">
        <v>260</v>
      </c>
      <c r="BF53" s="40" t="s">
        <v>260</v>
      </c>
      <c r="BG53" s="40" t="s">
        <v>260</v>
      </c>
      <c r="BH53" s="40" t="s">
        <v>260</v>
      </c>
      <c r="BI53" s="40" t="s">
        <v>260</v>
      </c>
      <c r="BJ53" s="49" t="s">
        <v>312</v>
      </c>
      <c r="BK53" s="49">
        <f>SUM(I53:BI53)</f>
        <v>14</v>
      </c>
      <c r="BL53" s="71">
        <f>BK53/BM53</f>
        <v>0.16470588235294117</v>
      </c>
      <c r="BM53" s="49">
        <v>85</v>
      </c>
    </row>
    <row r="54" spans="1:65">
      <c r="B54" s="9"/>
    </row>
    <row r="55" spans="1:65">
      <c r="B55" s="9"/>
    </row>
    <row r="56" spans="1:65">
      <c r="B56" s="9"/>
    </row>
    <row r="57" spans="1:65">
      <c r="B57" s="9"/>
    </row>
    <row r="58" spans="1:65">
      <c r="B58" s="9"/>
    </row>
    <row r="59" spans="1:65">
      <c r="B59" s="9"/>
    </row>
    <row r="60" spans="1:65">
      <c r="B60" s="9"/>
    </row>
    <row r="61" spans="1:65">
      <c r="B61" s="9"/>
    </row>
    <row r="62" spans="1:65">
      <c r="B62" s="9"/>
    </row>
    <row r="63" spans="1:65">
      <c r="B63" s="9"/>
    </row>
    <row r="64" spans="1:65">
      <c r="B64" s="9"/>
    </row>
    <row r="65" spans="2:2">
      <c r="B65" s="9"/>
    </row>
    <row r="66" spans="2:2">
      <c r="B66" s="9"/>
    </row>
    <row r="67" spans="2:2">
      <c r="B67" s="9"/>
    </row>
    <row r="68" spans="2:2">
      <c r="B68" s="9"/>
    </row>
    <row r="69" spans="2:2">
      <c r="B69" s="9"/>
    </row>
    <row r="70" spans="2:2">
      <c r="B70" s="9"/>
    </row>
    <row r="71" spans="2:2">
      <c r="B71" s="9"/>
    </row>
    <row r="72" spans="2:2">
      <c r="B72" s="9"/>
    </row>
    <row r="73" spans="2:2">
      <c r="B73" s="9"/>
    </row>
    <row r="74" spans="2:2">
      <c r="B74" s="9"/>
    </row>
    <row r="75" spans="2:2">
      <c r="B75" s="9"/>
    </row>
    <row r="76" spans="2:2">
      <c r="B76" s="9"/>
    </row>
    <row r="77" spans="2:2">
      <c r="B77" s="9"/>
    </row>
    <row r="78" spans="2:2">
      <c r="B78" s="9"/>
    </row>
    <row r="79" spans="2:2">
      <c r="B79" s="9"/>
    </row>
    <row r="80" spans="2:2">
      <c r="B80" s="9"/>
    </row>
    <row r="81" spans="2:2">
      <c r="B81" s="9"/>
    </row>
    <row r="82" spans="2:2">
      <c r="B82" s="9"/>
    </row>
    <row r="83" spans="2:2">
      <c r="B83" s="9"/>
    </row>
    <row r="84" spans="2:2">
      <c r="B84" s="9"/>
    </row>
    <row r="85" spans="2:2">
      <c r="B85" s="9"/>
    </row>
    <row r="86" spans="2:2">
      <c r="B86" s="9"/>
    </row>
    <row r="87" spans="2:2">
      <c r="B87" s="9"/>
    </row>
    <row r="88" spans="2:2">
      <c r="B88" s="9"/>
    </row>
    <row r="89" spans="2:2">
      <c r="B89" s="9"/>
    </row>
    <row r="90" spans="2:2">
      <c r="B90" s="9"/>
    </row>
    <row r="91" spans="2:2">
      <c r="B91" s="9"/>
    </row>
    <row r="92" spans="2:2">
      <c r="B92" s="9"/>
    </row>
    <row r="93" spans="2:2">
      <c r="B93" s="9"/>
    </row>
    <row r="94" spans="2:2">
      <c r="B94" s="9"/>
    </row>
    <row r="95" spans="2:2">
      <c r="B95" s="9"/>
    </row>
    <row r="96" spans="2:2">
      <c r="B96" s="9"/>
    </row>
    <row r="97" spans="2:2">
      <c r="B97" s="9"/>
    </row>
    <row r="98" spans="2:2">
      <c r="B98" s="9"/>
    </row>
    <row r="99" spans="2:2">
      <c r="B99" s="9"/>
    </row>
    <row r="100" spans="2:2">
      <c r="B100" s="9"/>
    </row>
    <row r="101" spans="2:2">
      <c r="B101" s="9"/>
    </row>
    <row r="102" spans="2:2">
      <c r="B102" s="9"/>
    </row>
    <row r="103" spans="2:2">
      <c r="B103" s="9"/>
    </row>
    <row r="104" spans="2:2">
      <c r="B104" s="9"/>
    </row>
    <row r="105" spans="2:2">
      <c r="B105" s="9"/>
    </row>
    <row r="106" spans="2:2">
      <c r="B106" s="9"/>
    </row>
    <row r="107" spans="2:2">
      <c r="B107" s="9"/>
    </row>
    <row r="108" spans="2:2">
      <c r="B108" s="9"/>
    </row>
    <row r="109" spans="2:2">
      <c r="B109" s="9"/>
    </row>
    <row r="110" spans="2:2">
      <c r="B110" s="9"/>
    </row>
    <row r="111" spans="2:2">
      <c r="B111" s="9"/>
    </row>
    <row r="112" spans="2:2">
      <c r="B112" s="9"/>
    </row>
    <row r="113" spans="2:2">
      <c r="B113" s="9"/>
    </row>
    <row r="114" spans="2:2">
      <c r="B114" s="9"/>
    </row>
    <row r="115" spans="2:2">
      <c r="B115" s="9"/>
    </row>
    <row r="116" spans="2:2">
      <c r="B116" s="9"/>
    </row>
    <row r="117" spans="2:2">
      <c r="B117" s="9"/>
    </row>
    <row r="118" spans="2:2">
      <c r="B118" s="9"/>
    </row>
    <row r="119" spans="2:2">
      <c r="B119" s="9"/>
    </row>
    <row r="120" spans="2:2">
      <c r="B120" s="9"/>
    </row>
    <row r="121" spans="2:2">
      <c r="B121" s="9"/>
    </row>
    <row r="122" spans="2:2">
      <c r="B122" s="9"/>
    </row>
    <row r="123" spans="2:2">
      <c r="B123" s="9"/>
    </row>
    <row r="124" spans="2:2">
      <c r="B124" s="9"/>
    </row>
    <row r="125" spans="2:2">
      <c r="B125" s="9"/>
    </row>
    <row r="126" spans="2:2">
      <c r="B126" s="9"/>
    </row>
    <row r="127" spans="2:2">
      <c r="B127" s="9"/>
    </row>
    <row r="128" spans="2:2">
      <c r="B128" s="9"/>
    </row>
    <row r="129" spans="2:2">
      <c r="B129" s="9"/>
    </row>
    <row r="130" spans="2:2">
      <c r="B130" s="9"/>
    </row>
    <row r="131" spans="2:2">
      <c r="B131" s="9"/>
    </row>
    <row r="132" spans="2:2">
      <c r="B132" s="9"/>
    </row>
    <row r="133" spans="2:2">
      <c r="B133" s="9"/>
    </row>
    <row r="134" spans="2:2">
      <c r="B134" s="9"/>
    </row>
    <row r="135" spans="2:2">
      <c r="B135" s="9"/>
    </row>
    <row r="136" spans="2:2">
      <c r="B136" s="9"/>
    </row>
    <row r="137" spans="2:2">
      <c r="B137" s="9"/>
    </row>
    <row r="138" spans="2:2">
      <c r="B138" s="9"/>
    </row>
    <row r="139" spans="2:2">
      <c r="B139" s="9"/>
    </row>
    <row r="140" spans="2:2">
      <c r="B140" s="9"/>
    </row>
    <row r="141" spans="2:2">
      <c r="B141" s="9"/>
    </row>
    <row r="142" spans="2:2">
      <c r="B142" s="9"/>
    </row>
    <row r="143" spans="2:2">
      <c r="B143" s="9"/>
    </row>
    <row r="144" spans="2:2">
      <c r="B144" s="9"/>
    </row>
    <row r="145" spans="2:2">
      <c r="B145" s="9"/>
    </row>
    <row r="146" spans="2:2">
      <c r="B146" s="9"/>
    </row>
    <row r="147" spans="2:2">
      <c r="B147" s="9"/>
    </row>
    <row r="148" spans="2:2">
      <c r="B148" s="9"/>
    </row>
    <row r="149" spans="2:2">
      <c r="B149" s="9"/>
    </row>
    <row r="150" spans="2:2">
      <c r="B150" s="9"/>
    </row>
    <row r="151" spans="2:2">
      <c r="B151" s="9"/>
    </row>
    <row r="152" spans="2:2">
      <c r="B152" s="9"/>
    </row>
    <row r="153" spans="2:2">
      <c r="B153" s="9"/>
    </row>
    <row r="154" spans="2:2">
      <c r="B154" s="9"/>
    </row>
    <row r="155" spans="2:2">
      <c r="B155" s="9"/>
    </row>
    <row r="156" spans="2:2">
      <c r="B156" s="9"/>
    </row>
    <row r="157" spans="2:2" ht="30">
      <c r="B157" s="9" t="s">
        <v>13</v>
      </c>
    </row>
  </sheetData>
  <autoFilter ref="A5:BM5">
    <sortState ref="A6:BM53">
      <sortCondition descending="1" ref="BL5"/>
    </sortState>
  </autoFilter>
  <mergeCells count="9">
    <mergeCell ref="AQ4:AU4"/>
    <mergeCell ref="AV4:AY4"/>
    <mergeCell ref="AZ4:BD4"/>
    <mergeCell ref="BE4:BI4"/>
    <mergeCell ref="A2:C2"/>
    <mergeCell ref="A3:B3"/>
    <mergeCell ref="I4:AB4"/>
    <mergeCell ref="AC4:AL4"/>
    <mergeCell ref="AM4:AP4"/>
  </mergeCells>
  <dataValidations count="1">
    <dataValidation allowBlank="1" showInputMessage="1" showErrorMessage="1" sqref="F4 H4:BI4"/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L19"/>
  <sheetViews>
    <sheetView tabSelected="1" workbookViewId="0">
      <selection activeCell="E7" sqref="E7"/>
    </sheetView>
  </sheetViews>
  <sheetFormatPr defaultRowHeight="15"/>
  <cols>
    <col min="2" max="2" width="18.140625" customWidth="1"/>
    <col min="3" max="3" width="12.42578125" customWidth="1"/>
    <col min="4" max="4" width="13.5703125" customWidth="1"/>
    <col min="5" max="5" width="13.85546875" customWidth="1"/>
    <col min="6" max="6" width="29.28515625" customWidth="1"/>
    <col min="8" max="8" width="14" customWidth="1"/>
  </cols>
  <sheetData>
    <row r="3" spans="1:12">
      <c r="A3" s="11" t="s">
        <v>11</v>
      </c>
      <c r="B3" s="11" t="s">
        <v>12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>
      <c r="A4" s="68" t="s">
        <v>355</v>
      </c>
      <c r="B4" s="68"/>
      <c r="C4" s="68"/>
      <c r="D4" s="1"/>
      <c r="E4" s="1"/>
      <c r="F4" s="1"/>
      <c r="G4" s="1"/>
      <c r="H4" s="1"/>
      <c r="I4" s="1"/>
      <c r="J4" s="1"/>
      <c r="K4" s="11"/>
      <c r="L4" s="11"/>
    </row>
    <row r="5" spans="1:12" ht="15" customHeight="1">
      <c r="A5" s="69" t="s">
        <v>16</v>
      </c>
      <c r="B5" s="69"/>
      <c r="C5" s="69"/>
      <c r="D5" s="69"/>
      <c r="E5" s="69"/>
      <c r="F5" s="69"/>
      <c r="G5" s="6"/>
      <c r="H5" s="6"/>
      <c r="I5" s="6"/>
      <c r="J5" s="6"/>
      <c r="K5" s="11"/>
      <c r="L5" s="11"/>
    </row>
    <row r="6" spans="1:12">
      <c r="A6" s="1"/>
      <c r="B6" s="1"/>
      <c r="C6" s="7"/>
      <c r="D6" s="7"/>
      <c r="E6" s="7"/>
      <c r="F6" s="7"/>
      <c r="G6" s="7"/>
      <c r="H6" s="7"/>
      <c r="I6" s="7"/>
      <c r="J6" s="7"/>
      <c r="K6" s="11"/>
      <c r="L6" s="11"/>
    </row>
    <row r="7" spans="1:12" ht="90">
      <c r="A7" s="2" t="s">
        <v>0</v>
      </c>
      <c r="B7" s="3" t="s">
        <v>1</v>
      </c>
      <c r="C7" s="4" t="s">
        <v>2</v>
      </c>
      <c r="D7" s="4" t="s">
        <v>3</v>
      </c>
      <c r="E7" s="4" t="s">
        <v>4</v>
      </c>
      <c r="F7" s="4" t="s">
        <v>17</v>
      </c>
      <c r="G7" s="4" t="s">
        <v>5</v>
      </c>
      <c r="H7" s="5" t="s">
        <v>6</v>
      </c>
      <c r="I7" s="4" t="s">
        <v>7</v>
      </c>
      <c r="J7" s="4" t="s">
        <v>8</v>
      </c>
      <c r="K7" s="8" t="s">
        <v>9</v>
      </c>
      <c r="L7" s="8" t="s">
        <v>10</v>
      </c>
    </row>
    <row r="8" spans="1:12" ht="90">
      <c r="A8" s="49">
        <v>1</v>
      </c>
      <c r="B8" s="49" t="s">
        <v>329</v>
      </c>
      <c r="C8" s="49" t="s">
        <v>330</v>
      </c>
      <c r="D8" s="49" t="s">
        <v>32</v>
      </c>
      <c r="E8" s="26">
        <v>37579</v>
      </c>
      <c r="F8" s="49" t="s">
        <v>331</v>
      </c>
      <c r="G8" s="40"/>
      <c r="H8" s="40" t="s">
        <v>332</v>
      </c>
      <c r="I8" s="49" t="s">
        <v>312</v>
      </c>
      <c r="J8" s="49">
        <v>40</v>
      </c>
      <c r="K8" s="71">
        <v>0.47</v>
      </c>
      <c r="L8" s="49">
        <v>85</v>
      </c>
    </row>
    <row r="9" spans="1:12" ht="90">
      <c r="A9" s="49">
        <v>2</v>
      </c>
      <c r="B9" s="49" t="s">
        <v>333</v>
      </c>
      <c r="C9" s="49" t="s">
        <v>334</v>
      </c>
      <c r="D9" s="49" t="s">
        <v>335</v>
      </c>
      <c r="E9" s="26">
        <v>37328</v>
      </c>
      <c r="F9" s="49" t="s">
        <v>331</v>
      </c>
      <c r="G9" s="40" t="s">
        <v>336</v>
      </c>
      <c r="H9" s="40" t="s">
        <v>332</v>
      </c>
      <c r="I9" s="49" t="s">
        <v>312</v>
      </c>
      <c r="J9" s="49">
        <v>37</v>
      </c>
      <c r="K9" s="71">
        <v>0.44</v>
      </c>
      <c r="L9" s="49">
        <v>85</v>
      </c>
    </row>
    <row r="10" spans="1:12" ht="105">
      <c r="A10" s="49">
        <v>3</v>
      </c>
      <c r="B10" s="88" t="s">
        <v>337</v>
      </c>
      <c r="C10" s="88" t="s">
        <v>54</v>
      </c>
      <c r="D10" s="88" t="s">
        <v>99</v>
      </c>
      <c r="E10" s="94">
        <v>37377</v>
      </c>
      <c r="F10" s="88" t="s">
        <v>338</v>
      </c>
      <c r="G10" s="94" t="s">
        <v>336</v>
      </c>
      <c r="H10" s="40" t="s">
        <v>339</v>
      </c>
      <c r="I10" s="49" t="s">
        <v>312</v>
      </c>
      <c r="J10" s="88">
        <v>29</v>
      </c>
      <c r="K10" s="86">
        <v>0.34</v>
      </c>
      <c r="L10" s="49">
        <v>85</v>
      </c>
    </row>
    <row r="11" spans="1:12" ht="135">
      <c r="A11" s="88">
        <v>4</v>
      </c>
      <c r="B11" s="49" t="s">
        <v>340</v>
      </c>
      <c r="C11" s="49" t="s">
        <v>341</v>
      </c>
      <c r="D11" s="49" t="s">
        <v>115</v>
      </c>
      <c r="E11" s="26"/>
      <c r="F11" s="49" t="s">
        <v>342</v>
      </c>
      <c r="G11" s="40" t="s">
        <v>336</v>
      </c>
      <c r="H11" s="40" t="s">
        <v>343</v>
      </c>
      <c r="I11" s="49" t="s">
        <v>312</v>
      </c>
      <c r="J11" s="49">
        <v>23</v>
      </c>
      <c r="K11" s="71">
        <v>0.27</v>
      </c>
      <c r="L11" s="49">
        <v>85</v>
      </c>
    </row>
    <row r="12" spans="1:12" ht="105">
      <c r="A12" s="88">
        <v>5</v>
      </c>
      <c r="B12" s="88" t="s">
        <v>344</v>
      </c>
      <c r="C12" s="88" t="s">
        <v>345</v>
      </c>
      <c r="D12" s="88" t="s">
        <v>55</v>
      </c>
      <c r="E12" s="94">
        <v>37125</v>
      </c>
      <c r="F12" s="88" t="s">
        <v>338</v>
      </c>
      <c r="G12" s="94" t="s">
        <v>346</v>
      </c>
      <c r="H12" s="40" t="s">
        <v>339</v>
      </c>
      <c r="I12" s="49" t="s">
        <v>312</v>
      </c>
      <c r="J12" s="88">
        <v>21</v>
      </c>
      <c r="K12" s="86">
        <v>0.25</v>
      </c>
      <c r="L12" s="49">
        <v>85</v>
      </c>
    </row>
    <row r="13" spans="1:12" ht="90">
      <c r="A13" s="88">
        <v>6</v>
      </c>
      <c r="B13" s="49" t="s">
        <v>347</v>
      </c>
      <c r="C13" s="49" t="s">
        <v>348</v>
      </c>
      <c r="D13" s="49" t="s">
        <v>106</v>
      </c>
      <c r="E13" s="26">
        <v>37981</v>
      </c>
      <c r="F13" s="49" t="s">
        <v>349</v>
      </c>
      <c r="G13" s="40" t="s">
        <v>350</v>
      </c>
      <c r="H13" s="40" t="s">
        <v>351</v>
      </c>
      <c r="I13" s="49" t="s">
        <v>312</v>
      </c>
      <c r="J13" s="49">
        <v>21</v>
      </c>
      <c r="K13" s="86">
        <v>0.25</v>
      </c>
      <c r="L13" s="49">
        <v>85</v>
      </c>
    </row>
    <row r="14" spans="1:12" ht="90">
      <c r="A14" s="49">
        <v>7</v>
      </c>
      <c r="B14" s="88" t="s">
        <v>352</v>
      </c>
      <c r="C14" s="88" t="s">
        <v>353</v>
      </c>
      <c r="D14" s="88" t="s">
        <v>354</v>
      </c>
      <c r="E14" s="94">
        <v>37756</v>
      </c>
      <c r="F14" s="88" t="s">
        <v>349</v>
      </c>
      <c r="G14" s="40" t="s">
        <v>350</v>
      </c>
      <c r="H14" s="40" t="s">
        <v>351</v>
      </c>
      <c r="I14" s="49" t="s">
        <v>312</v>
      </c>
      <c r="J14" s="88">
        <v>15</v>
      </c>
      <c r="K14" s="86">
        <v>0.18</v>
      </c>
      <c r="L14" s="49">
        <v>85</v>
      </c>
    </row>
    <row r="15" spans="1:12">
      <c r="A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9" spans="2:2" ht="45">
      <c r="B19" s="9" t="s">
        <v>13</v>
      </c>
    </row>
  </sheetData>
  <mergeCells count="2">
    <mergeCell ref="A4:C4"/>
    <mergeCell ref="A5:F5"/>
  </mergeCells>
  <dataValidations count="1">
    <dataValidation allowBlank="1" showInputMessage="1" showErrorMessage="1" sqref="H6 F6"/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9 класс</vt:lpstr>
      <vt:lpstr>10 класс</vt:lpstr>
      <vt:lpstr>11 класс</vt:lpstr>
      <vt:lpstr>СПО</vt:lpstr>
    </vt:vector>
  </TitlesOfParts>
  <Company>РЦМОНиИТ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Антюфеева Ю.И.</dc:creator>
  <cp:lastModifiedBy>NesterenkoM</cp:lastModifiedBy>
  <cp:lastPrinted>2019-11-16T11:24:36Z</cp:lastPrinted>
  <dcterms:created xsi:type="dcterms:W3CDTF">2015-11-24T07:07:52Z</dcterms:created>
  <dcterms:modified xsi:type="dcterms:W3CDTF">2019-11-18T10:59:27Z</dcterms:modified>
</cp:coreProperties>
</file>