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</sheets>
  <definedNames>
    <definedName name="_xlnm._FilterDatabase" localSheetId="3" hidden="1">'10 класс'!$A$5:$L$5</definedName>
    <definedName name="_xlnm._FilterDatabase" localSheetId="4" hidden="1">'11 класс '!$A$5:$L$5</definedName>
    <definedName name="_xlnm._FilterDatabase" localSheetId="0" hidden="1">'7 класс'!$A$5:$L$5</definedName>
    <definedName name="_xlnm._FilterDatabase" localSheetId="1" hidden="1">'8 класс'!$A$5:$L$5</definedName>
    <definedName name="_xlnm._FilterDatabase" localSheetId="2" hidden="1">'9 класс'!$A$5:$L$5</definedName>
  </definedNames>
  <calcPr fullCalcOnLoad="1"/>
</workbook>
</file>

<file path=xl/sharedStrings.xml><?xml version="1.0" encoding="utf-8"?>
<sst xmlns="http://schemas.openxmlformats.org/spreadsheetml/2006/main" count="308" uniqueCount="130">
  <si>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</si>
  <si>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</si>
  <si>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</si>
  <si>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</si>
  <si>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</si>
  <si>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</si>
  <si>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</si>
  <si>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</si>
  <si>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</si>
  <si>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</si>
  <si>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</si>
  <si>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</si>
  <si>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</si>
  <si>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Уровень:  7 класс</t>
  </si>
  <si>
    <t>Уровень:  8 класс</t>
  </si>
  <si>
    <t>Уровень:  9 класс</t>
  </si>
  <si>
    <t>Уровень:  10  класс</t>
  </si>
  <si>
    <t>ОО в соответствии с Уставом (полное и сокращённое названия)</t>
  </si>
  <si>
    <t>Богданова</t>
  </si>
  <si>
    <t>Мария</t>
  </si>
  <si>
    <t>Дмитриевна</t>
  </si>
  <si>
    <t xml:space="preserve">Грошева </t>
  </si>
  <si>
    <t xml:space="preserve">Анастасия </t>
  </si>
  <si>
    <t xml:space="preserve"> Николаевна</t>
  </si>
  <si>
    <t>Реймер Ольга Леонидовна</t>
  </si>
  <si>
    <t>Муниципальное образовательное автономное учреждение "Гимназия № 1", МОАУ «Гимназия № 1» г. Оренбург</t>
  </si>
  <si>
    <t xml:space="preserve">Харитонова </t>
  </si>
  <si>
    <t xml:space="preserve"> Елизавета </t>
  </si>
  <si>
    <t xml:space="preserve"> Вячеславовна</t>
  </si>
  <si>
    <t xml:space="preserve">Кульчарова </t>
  </si>
  <si>
    <t xml:space="preserve"> Аделина </t>
  </si>
  <si>
    <t xml:space="preserve"> Надировна</t>
  </si>
  <si>
    <t>Предмет: французский язык</t>
  </si>
  <si>
    <t xml:space="preserve">Никульчак </t>
  </si>
  <si>
    <t xml:space="preserve">Полина </t>
  </si>
  <si>
    <t>Викторовна</t>
  </si>
  <si>
    <t>Тюнин</t>
  </si>
  <si>
    <t xml:space="preserve">Константин </t>
  </si>
  <si>
    <t>Алексеевич</t>
  </si>
  <si>
    <t xml:space="preserve">Локун </t>
  </si>
  <si>
    <t xml:space="preserve">Елизавета  </t>
  </si>
  <si>
    <t>Валерьевна</t>
  </si>
  <si>
    <t>Коблова</t>
  </si>
  <si>
    <t>Екатерина</t>
  </si>
  <si>
    <t>Григорьевна</t>
  </si>
  <si>
    <t>Ивашкина Наталья Николаевна</t>
  </si>
  <si>
    <t xml:space="preserve">Круглова </t>
  </si>
  <si>
    <t xml:space="preserve"> Диана </t>
  </si>
  <si>
    <t>Борисовна</t>
  </si>
  <si>
    <t>Семенов</t>
  </si>
  <si>
    <t>Кирилл</t>
  </si>
  <si>
    <t>Дмитриевич</t>
  </si>
  <si>
    <t>Меркулова</t>
  </si>
  <si>
    <t>Ольга</t>
  </si>
  <si>
    <t>Сергеевна</t>
  </si>
  <si>
    <t>Чукина</t>
  </si>
  <si>
    <t>Ирина</t>
  </si>
  <si>
    <t>Евгеньевна</t>
  </si>
  <si>
    <t>Муниципальное общеобразовательное атономное учреждение "Гимназия № 2", МОАУ "Гимназия № 2"</t>
  </si>
  <si>
    <t>Семёнова Наталья Викторовна</t>
  </si>
  <si>
    <t>Алексеев</t>
  </si>
  <si>
    <t>Никита</t>
  </si>
  <si>
    <t>Егунёва</t>
  </si>
  <si>
    <t>Дарья</t>
  </si>
  <si>
    <t>Муниципальное  общеобразовательное автономное учреждение «Гимназия № 3», МОАУ «Гимназия  № 3» г. Оренбурга</t>
  </si>
  <si>
    <t>Таранова Галина Александровна</t>
  </si>
  <si>
    <t>Иванова</t>
  </si>
  <si>
    <t>Денисовна</t>
  </si>
  <si>
    <t>Муниципальное общеобразовательное автономное учреждение "Лицей № 1" г. Оренбурга, МОАУ "Лицей №1" г. Оренбурга</t>
  </si>
  <si>
    <t>Шейко Вера Владимировна</t>
  </si>
  <si>
    <t xml:space="preserve">Панькина </t>
  </si>
  <si>
    <t>Полина</t>
  </si>
  <si>
    <t>Алексеевна</t>
  </si>
  <si>
    <t>Григорьева Галина Петровна</t>
  </si>
  <si>
    <t xml:space="preserve">Платонова </t>
  </si>
  <si>
    <t xml:space="preserve">Паншина </t>
  </si>
  <si>
    <t>Юрьевна</t>
  </si>
  <si>
    <t>Панфилова</t>
  </si>
  <si>
    <t>муниципальное общеобразовательное автономное учреждение "Лицей № 1" г. Оренбурга, МОАУ "Лицей №1" г. Оренбурга</t>
  </si>
  <si>
    <t>Нечитайло Марина Алексеевна</t>
  </si>
  <si>
    <t>Дорохина</t>
  </si>
  <si>
    <t>Игоревна</t>
  </si>
  <si>
    <t>Муниципальное общеобразовательное автономное учреждение "Гимназия № 4", МОАУ "Гимназия № 4" города Оренбурга</t>
  </si>
  <si>
    <t>Вахитова Лилия Гафуровна</t>
  </si>
  <si>
    <t>Панина</t>
  </si>
  <si>
    <t>Елизавета</t>
  </si>
  <si>
    <t>ивановна</t>
  </si>
  <si>
    <t>Озеров Александр Александрович</t>
  </si>
  <si>
    <t>Криницина</t>
  </si>
  <si>
    <t>Анжелика</t>
  </si>
  <si>
    <t>Максимовна</t>
  </si>
  <si>
    <t>Бобошко</t>
  </si>
  <si>
    <t>Елисеева</t>
  </si>
  <si>
    <t>Олеговна</t>
  </si>
  <si>
    <t>Маяковская Татьяна Константиновна</t>
  </si>
  <si>
    <t>Ананьева</t>
  </si>
  <si>
    <t>Вероника</t>
  </si>
  <si>
    <t>Викторонва</t>
  </si>
  <si>
    <t>Ахметова Марина Александровна</t>
  </si>
  <si>
    <t>Рябова</t>
  </si>
  <si>
    <t>Анасчтасия</t>
  </si>
  <si>
    <t>Зыряева</t>
  </si>
  <si>
    <t>Абоимова</t>
  </si>
  <si>
    <t>Евгения</t>
  </si>
  <si>
    <t>Милютина</t>
  </si>
  <si>
    <t>Середняк</t>
  </si>
  <si>
    <t>Виктория</t>
  </si>
  <si>
    <t>Тисевич</t>
  </si>
  <si>
    <t>Алёна</t>
  </si>
  <si>
    <t>Андреевна</t>
  </si>
  <si>
    <t>Мясникова</t>
  </si>
  <si>
    <t>Александра</t>
  </si>
  <si>
    <t>Крижановский</t>
  </si>
  <si>
    <t>Евгений</t>
  </si>
  <si>
    <t>Романова Татьяна Васильевна</t>
  </si>
  <si>
    <t>Стрикун</t>
  </si>
  <si>
    <t>Еремеева</t>
  </si>
  <si>
    <t>Элина</t>
  </si>
  <si>
    <t>Эдуардовна</t>
  </si>
  <si>
    <t>Сатункина Галина Ивановна</t>
  </si>
  <si>
    <t>Багаутдинова</t>
  </si>
  <si>
    <t>Станиславовна</t>
  </si>
  <si>
    <t>Демина Татьяна Анатольевна</t>
  </si>
  <si>
    <t>Артищева</t>
  </si>
  <si>
    <t>Уровень:  11  класс</t>
  </si>
  <si>
    <t>Лященко</t>
  </si>
  <si>
    <t>Влада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</si>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</sst>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/d/yyyy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9" fontId="41" fillId="0" borderId="14" xfId="0" applyNumberFormat="1" applyFont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 vertical="center"/>
    </xf>
    <xf numFmtId="172" fontId="42" fillId="0" borderId="14" xfId="0" applyNumberFormat="1" applyFont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172" fontId="42" fillId="37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38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9" fontId="41" fillId="0" borderId="14" xfId="0" applyNumberFormat="1" applyFont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177" fontId="42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  <xf numFmtId="0" fontId="4" fillId="39" borderId="14" xfId="59" applyNumberFormat="1" applyFont="1" applyFill="1" applyBorder="1" applyAlignment="1">
      <alignment horizontal="center" vertical="center" wrapText="1"/>
      <protection/>
    </xf>
    <xf numFmtId="14" fontId="4" fillId="39" borderId="14" xfId="59" applyNumberFormat="1" applyFont="1" applyFill="1" applyBorder="1" applyAlignment="1">
      <alignment horizontal="center" vertical="center" wrapText="1"/>
      <protection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9" borderId="0" xfId="59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3">
      <selection activeCell="L10" sqref="L10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12.421875" style="0" customWidth="1"/>
    <col min="6" max="6" width="41.7109375" style="0" customWidth="1"/>
    <col min="7" max="7" width="13.140625" style="0" customWidth="1"/>
    <col min="8" max="8" width="21.8515625" style="0" customWidth="1"/>
    <col min="9" max="9" width="11.8515625" style="0" customWidth="1"/>
    <col min="10" max="10" width="8.7109375" style="0" customWidth="1"/>
    <col min="11" max="11" width="8.28125" style="0" customWidth="1"/>
    <col min="12" max="12" width="7.5742187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43" t="s">
        <v>32</v>
      </c>
      <c r="B2" s="43"/>
      <c r="C2" s="43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44" t="s">
        <v>13</v>
      </c>
      <c r="B3" s="45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10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17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13">
        <v>1</v>
      </c>
      <c r="B6" s="19" t="s">
        <v>18</v>
      </c>
      <c r="C6" s="19" t="s">
        <v>19</v>
      </c>
      <c r="D6" s="19" t="s">
        <v>20</v>
      </c>
      <c r="E6" s="20">
        <v>38954</v>
      </c>
      <c r="F6" s="21" t="s">
        <v>25</v>
      </c>
      <c r="G6" s="21">
        <v>7</v>
      </c>
      <c r="H6" s="21" t="s">
        <v>24</v>
      </c>
      <c r="I6" s="14" t="s">
        <v>127</v>
      </c>
      <c r="J6" s="13">
        <v>96</v>
      </c>
      <c r="K6" s="15">
        <f aca="true" t="shared" si="0" ref="K6:K14">J6/130</f>
        <v>0.7384615384615385</v>
      </c>
      <c r="L6" s="17">
        <v>130</v>
      </c>
    </row>
    <row r="7" spans="1:12" ht="45">
      <c r="A7" s="13">
        <v>2</v>
      </c>
      <c r="B7" s="22" t="s">
        <v>55</v>
      </c>
      <c r="C7" s="23" t="s">
        <v>56</v>
      </c>
      <c r="D7" s="22" t="s">
        <v>57</v>
      </c>
      <c r="E7" s="23">
        <v>38774</v>
      </c>
      <c r="F7" s="22" t="s">
        <v>58</v>
      </c>
      <c r="G7" s="21">
        <v>7</v>
      </c>
      <c r="H7" s="21" t="s">
        <v>59</v>
      </c>
      <c r="I7" s="14" t="s">
        <v>127</v>
      </c>
      <c r="J7" s="17">
        <v>92</v>
      </c>
      <c r="K7" s="15">
        <f t="shared" si="0"/>
        <v>0.7076923076923077</v>
      </c>
      <c r="L7" s="17">
        <v>130</v>
      </c>
    </row>
    <row r="8" spans="1:12" ht="45">
      <c r="A8" s="13">
        <v>3</v>
      </c>
      <c r="B8" s="22" t="s">
        <v>62</v>
      </c>
      <c r="C8" s="23" t="s">
        <v>63</v>
      </c>
      <c r="D8" s="21" t="s">
        <v>54</v>
      </c>
      <c r="E8" s="23">
        <v>38889</v>
      </c>
      <c r="F8" s="13" t="s">
        <v>64</v>
      </c>
      <c r="G8" s="21">
        <v>7</v>
      </c>
      <c r="H8" s="21" t="s">
        <v>65</v>
      </c>
      <c r="I8" s="14" t="s">
        <v>128</v>
      </c>
      <c r="J8" s="17">
        <v>80</v>
      </c>
      <c r="K8" s="15">
        <f t="shared" si="0"/>
        <v>0.6153846153846154</v>
      </c>
      <c r="L8" s="13">
        <v>130</v>
      </c>
    </row>
    <row r="9" spans="1:12" ht="45">
      <c r="A9" s="13">
        <v>4</v>
      </c>
      <c r="B9" s="22" t="s">
        <v>60</v>
      </c>
      <c r="C9" s="23" t="s">
        <v>61</v>
      </c>
      <c r="D9" s="22" t="s">
        <v>38</v>
      </c>
      <c r="E9" s="23">
        <v>38993</v>
      </c>
      <c r="F9" s="22" t="s">
        <v>58</v>
      </c>
      <c r="G9" s="21">
        <v>7</v>
      </c>
      <c r="H9" s="21" t="s">
        <v>59</v>
      </c>
      <c r="I9" s="14" t="s">
        <v>128</v>
      </c>
      <c r="J9" s="17">
        <v>76</v>
      </c>
      <c r="K9" s="15">
        <f t="shared" si="0"/>
        <v>0.5846153846153846</v>
      </c>
      <c r="L9" s="13">
        <v>130</v>
      </c>
    </row>
    <row r="10" spans="1:12" ht="45">
      <c r="A10" s="13">
        <v>5</v>
      </c>
      <c r="B10" s="19" t="s">
        <v>21</v>
      </c>
      <c r="C10" s="19" t="s">
        <v>22</v>
      </c>
      <c r="D10" s="19" t="s">
        <v>23</v>
      </c>
      <c r="E10" s="20">
        <v>38874</v>
      </c>
      <c r="F10" s="21" t="s">
        <v>25</v>
      </c>
      <c r="G10" s="21">
        <v>7</v>
      </c>
      <c r="H10" s="21" t="s">
        <v>24</v>
      </c>
      <c r="I10" s="14" t="s">
        <v>128</v>
      </c>
      <c r="J10" s="13">
        <v>68</v>
      </c>
      <c r="K10" s="15">
        <f t="shared" si="0"/>
        <v>0.5230769230769231</v>
      </c>
      <c r="L10" s="13">
        <v>130</v>
      </c>
    </row>
    <row r="11" spans="1:12" ht="60">
      <c r="A11" s="13">
        <v>6</v>
      </c>
      <c r="B11" s="22" t="s">
        <v>66</v>
      </c>
      <c r="C11" s="23" t="s">
        <v>43</v>
      </c>
      <c r="D11" s="22" t="s">
        <v>67</v>
      </c>
      <c r="E11" s="23">
        <v>39041</v>
      </c>
      <c r="F11" s="21" t="s">
        <v>68</v>
      </c>
      <c r="G11" s="21">
        <v>7</v>
      </c>
      <c r="H11" s="21" t="s">
        <v>69</v>
      </c>
      <c r="I11" s="14" t="s">
        <v>128</v>
      </c>
      <c r="J11" s="17">
        <v>57</v>
      </c>
      <c r="K11" s="15">
        <f t="shared" si="0"/>
        <v>0.43846153846153846</v>
      </c>
      <c r="L11" s="13">
        <v>130</v>
      </c>
    </row>
    <row r="12" spans="1:12" ht="45">
      <c r="A12" s="13">
        <v>7</v>
      </c>
      <c r="B12" s="13" t="s">
        <v>70</v>
      </c>
      <c r="C12" s="13" t="s">
        <v>71</v>
      </c>
      <c r="D12" s="13" t="s">
        <v>72</v>
      </c>
      <c r="E12" s="23">
        <v>38734</v>
      </c>
      <c r="F12" s="22" t="s">
        <v>58</v>
      </c>
      <c r="G12" s="24">
        <v>7</v>
      </c>
      <c r="H12" s="21" t="s">
        <v>73</v>
      </c>
      <c r="I12" s="14" t="s">
        <v>128</v>
      </c>
      <c r="J12" s="17">
        <v>50</v>
      </c>
      <c r="K12" s="15">
        <f t="shared" si="0"/>
        <v>0.38461538461538464</v>
      </c>
      <c r="L12" s="13">
        <v>130</v>
      </c>
    </row>
    <row r="13" spans="1:12" ht="45">
      <c r="A13" s="13">
        <v>8</v>
      </c>
      <c r="B13" s="13" t="s">
        <v>74</v>
      </c>
      <c r="C13" s="13" t="s">
        <v>71</v>
      </c>
      <c r="D13" s="13" t="s">
        <v>35</v>
      </c>
      <c r="E13" s="23">
        <v>38712</v>
      </c>
      <c r="F13" s="22" t="s">
        <v>58</v>
      </c>
      <c r="G13" s="24">
        <v>7</v>
      </c>
      <c r="H13" s="21" t="s">
        <v>73</v>
      </c>
      <c r="I13" s="14" t="s">
        <v>128</v>
      </c>
      <c r="J13" s="17">
        <v>47</v>
      </c>
      <c r="K13" s="15">
        <f t="shared" si="0"/>
        <v>0.36153846153846153</v>
      </c>
      <c r="L13" s="13">
        <v>130</v>
      </c>
    </row>
    <row r="14" spans="1:12" ht="45">
      <c r="A14" s="13">
        <v>9</v>
      </c>
      <c r="B14" s="13" t="s">
        <v>75</v>
      </c>
      <c r="C14" s="25" t="s">
        <v>19</v>
      </c>
      <c r="D14" s="14" t="s">
        <v>76</v>
      </c>
      <c r="E14" s="25">
        <v>38963</v>
      </c>
      <c r="F14" s="13" t="s">
        <v>64</v>
      </c>
      <c r="G14" s="21">
        <v>7</v>
      </c>
      <c r="H14" s="21" t="s">
        <v>65</v>
      </c>
      <c r="I14" s="14" t="s">
        <v>128</v>
      </c>
      <c r="J14" s="17">
        <v>41</v>
      </c>
      <c r="K14" s="15">
        <f t="shared" si="0"/>
        <v>0.3153846153846154</v>
      </c>
      <c r="L14" s="13">
        <v>130</v>
      </c>
    </row>
    <row r="15" spans="5:7" ht="15">
      <c r="E15" s="12"/>
      <c r="F15" s="12"/>
      <c r="G15" s="12"/>
    </row>
  </sheetData>
  <sheetProtection/>
  <autoFilter ref="A5:L5">
    <sortState ref="A6:L15">
      <sortCondition descending="1" sortBy="value" ref="J6:J15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80" zoomScaleNormal="80" zoomScalePageLayoutView="0" workbookViewId="0" topLeftCell="A5">
      <selection activeCell="J6" sqref="J6"/>
    </sheetView>
  </sheetViews>
  <sheetFormatPr defaultColWidth="9.140625" defaultRowHeight="15"/>
  <cols>
    <col min="1" max="1" width="9.28125" style="0" bestFit="1" customWidth="1"/>
    <col min="2" max="2" width="15.00390625" style="0" bestFit="1" customWidth="1"/>
    <col min="3" max="3" width="11.8515625" style="0" bestFit="1" customWidth="1"/>
    <col min="4" max="4" width="15.140625" style="0" bestFit="1" customWidth="1"/>
    <col min="5" max="5" width="10.8515625" style="0" bestFit="1" customWidth="1"/>
    <col min="6" max="6" width="41.00390625" style="0" customWidth="1"/>
    <col min="7" max="7" width="9.28125" style="11" bestFit="1" customWidth="1"/>
    <col min="8" max="8" width="24.00390625" style="0" customWidth="1"/>
    <col min="10" max="12" width="9.28125" style="0" bestFit="1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10"/>
      <c r="H1" s="9"/>
      <c r="I1" s="9"/>
      <c r="J1" s="9"/>
      <c r="K1" s="9"/>
      <c r="L1" s="9"/>
    </row>
    <row r="2" spans="1:12" ht="15">
      <c r="A2" s="43" t="s">
        <v>32</v>
      </c>
      <c r="B2" s="43"/>
      <c r="C2" s="43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44" t="s">
        <v>14</v>
      </c>
      <c r="B3" s="45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17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13">
        <v>1</v>
      </c>
      <c r="B6" s="19" t="s">
        <v>26</v>
      </c>
      <c r="C6" s="19" t="s">
        <v>27</v>
      </c>
      <c r="D6" s="19" t="s">
        <v>28</v>
      </c>
      <c r="E6" s="26">
        <v>38560</v>
      </c>
      <c r="F6" s="21" t="s">
        <v>25</v>
      </c>
      <c r="G6" s="21">
        <v>8</v>
      </c>
      <c r="H6" s="21" t="s">
        <v>24</v>
      </c>
      <c r="I6" s="14" t="s">
        <v>127</v>
      </c>
      <c r="J6" s="13">
        <v>92</v>
      </c>
      <c r="K6" s="15">
        <f>J6/130</f>
        <v>0.7076923076923077</v>
      </c>
      <c r="L6" s="13">
        <v>130</v>
      </c>
    </row>
    <row r="7" spans="1:12" ht="60">
      <c r="A7" s="18">
        <v>2</v>
      </c>
      <c r="B7" s="22" t="s">
        <v>77</v>
      </c>
      <c r="C7" s="29" t="s">
        <v>71</v>
      </c>
      <c r="D7" s="21" t="s">
        <v>20</v>
      </c>
      <c r="E7" s="23">
        <v>38576</v>
      </c>
      <c r="F7" s="21" t="s">
        <v>78</v>
      </c>
      <c r="G7" s="21">
        <v>8</v>
      </c>
      <c r="H7" s="21" t="s">
        <v>79</v>
      </c>
      <c r="I7" s="14" t="s">
        <v>127</v>
      </c>
      <c r="J7" s="17">
        <v>90</v>
      </c>
      <c r="K7" s="15">
        <f>J7/130</f>
        <v>0.6923076923076923</v>
      </c>
      <c r="L7" s="13">
        <v>130</v>
      </c>
    </row>
    <row r="8" spans="1:12" ht="60">
      <c r="A8" s="13">
        <v>3</v>
      </c>
      <c r="B8" s="22" t="s">
        <v>84</v>
      </c>
      <c r="C8" s="30" t="s">
        <v>85</v>
      </c>
      <c r="D8" s="21" t="s">
        <v>86</v>
      </c>
      <c r="E8" s="23">
        <v>38712</v>
      </c>
      <c r="F8" s="21" t="s">
        <v>68</v>
      </c>
      <c r="G8" s="21">
        <v>8</v>
      </c>
      <c r="H8" s="21" t="s">
        <v>87</v>
      </c>
      <c r="I8" s="14" t="s">
        <v>127</v>
      </c>
      <c r="J8" s="17">
        <v>86</v>
      </c>
      <c r="K8" s="15">
        <f>J8/130</f>
        <v>0.6615384615384615</v>
      </c>
      <c r="L8" s="13">
        <v>130</v>
      </c>
    </row>
    <row r="9" spans="1:12" ht="45">
      <c r="A9" s="18">
        <v>4</v>
      </c>
      <c r="B9" s="27" t="s">
        <v>29</v>
      </c>
      <c r="C9" s="27" t="s">
        <v>30</v>
      </c>
      <c r="D9" s="27" t="s">
        <v>31</v>
      </c>
      <c r="E9" s="28">
        <v>38688</v>
      </c>
      <c r="F9" s="21" t="s">
        <v>25</v>
      </c>
      <c r="G9" s="21">
        <v>8</v>
      </c>
      <c r="H9" s="21" t="s">
        <v>24</v>
      </c>
      <c r="I9" s="14" t="s">
        <v>128</v>
      </c>
      <c r="J9" s="13">
        <v>84</v>
      </c>
      <c r="K9" s="15">
        <f aca="true" t="shared" si="0" ref="K9:K16">J9/130</f>
        <v>0.6461538461538462</v>
      </c>
      <c r="L9" s="13">
        <v>130</v>
      </c>
    </row>
    <row r="10" spans="1:12" ht="45">
      <c r="A10" s="13">
        <v>5</v>
      </c>
      <c r="B10" s="19" t="s">
        <v>49</v>
      </c>
      <c r="C10" s="19" t="s">
        <v>50</v>
      </c>
      <c r="D10" s="19" t="s">
        <v>51</v>
      </c>
      <c r="E10" s="26">
        <v>38415</v>
      </c>
      <c r="F10" s="21" t="s">
        <v>25</v>
      </c>
      <c r="G10" s="21">
        <v>8</v>
      </c>
      <c r="H10" s="21" t="s">
        <v>45</v>
      </c>
      <c r="I10" s="14" t="s">
        <v>128</v>
      </c>
      <c r="J10" s="13">
        <v>83</v>
      </c>
      <c r="K10" s="15">
        <f t="shared" si="0"/>
        <v>0.6384615384615384</v>
      </c>
      <c r="L10" s="13">
        <v>130</v>
      </c>
    </row>
    <row r="11" spans="1:12" ht="45">
      <c r="A11" s="18">
        <v>6</v>
      </c>
      <c r="B11" s="22" t="s">
        <v>80</v>
      </c>
      <c r="C11" s="23" t="s">
        <v>71</v>
      </c>
      <c r="D11" s="22" t="s">
        <v>81</v>
      </c>
      <c r="E11" s="23">
        <v>38454</v>
      </c>
      <c r="F11" s="22" t="s">
        <v>82</v>
      </c>
      <c r="G11" s="21">
        <v>8</v>
      </c>
      <c r="H11" s="21" t="s">
        <v>83</v>
      </c>
      <c r="I11" s="14" t="s">
        <v>128</v>
      </c>
      <c r="J11" s="17">
        <v>79</v>
      </c>
      <c r="K11" s="15">
        <f t="shared" si="0"/>
        <v>0.6076923076923076</v>
      </c>
      <c r="L11" s="13">
        <v>130</v>
      </c>
    </row>
    <row r="12" spans="1:12" ht="60">
      <c r="A12" s="13">
        <v>7</v>
      </c>
      <c r="B12" s="22" t="s">
        <v>88</v>
      </c>
      <c r="C12" s="23" t="s">
        <v>89</v>
      </c>
      <c r="D12" s="21" t="s">
        <v>90</v>
      </c>
      <c r="E12" s="23">
        <v>38443</v>
      </c>
      <c r="F12" s="21" t="s">
        <v>68</v>
      </c>
      <c r="G12" s="14">
        <v>8</v>
      </c>
      <c r="H12" s="13" t="s">
        <v>87</v>
      </c>
      <c r="I12" s="14" t="s">
        <v>128</v>
      </c>
      <c r="J12" s="16">
        <v>78</v>
      </c>
      <c r="K12" s="15">
        <f t="shared" si="0"/>
        <v>0.6</v>
      </c>
      <c r="L12" s="14">
        <v>130</v>
      </c>
    </row>
    <row r="13" spans="1:12" ht="60">
      <c r="A13" s="18">
        <v>8</v>
      </c>
      <c r="B13" s="22" t="s">
        <v>91</v>
      </c>
      <c r="C13" s="23" t="s">
        <v>85</v>
      </c>
      <c r="D13" s="21" t="s">
        <v>20</v>
      </c>
      <c r="E13" s="23">
        <v>38485</v>
      </c>
      <c r="F13" s="21" t="s">
        <v>68</v>
      </c>
      <c r="G13" s="21">
        <v>8</v>
      </c>
      <c r="H13" s="21" t="s">
        <v>87</v>
      </c>
      <c r="I13" s="14" t="s">
        <v>128</v>
      </c>
      <c r="J13" s="16">
        <v>75</v>
      </c>
      <c r="K13" s="15">
        <f t="shared" si="0"/>
        <v>0.5769230769230769</v>
      </c>
      <c r="L13" s="14">
        <v>130</v>
      </c>
    </row>
    <row r="14" spans="1:12" ht="45">
      <c r="A14" s="13">
        <v>9</v>
      </c>
      <c r="B14" s="22" t="s">
        <v>95</v>
      </c>
      <c r="C14" s="23" t="s">
        <v>96</v>
      </c>
      <c r="D14" s="21" t="s">
        <v>97</v>
      </c>
      <c r="E14" s="29">
        <v>38631</v>
      </c>
      <c r="F14" s="13" t="s">
        <v>64</v>
      </c>
      <c r="G14" s="14">
        <v>8</v>
      </c>
      <c r="H14" s="13" t="s">
        <v>98</v>
      </c>
      <c r="I14" s="14" t="s">
        <v>128</v>
      </c>
      <c r="J14" s="16">
        <v>64</v>
      </c>
      <c r="K14" s="15">
        <f>J14/130</f>
        <v>0.49230769230769234</v>
      </c>
      <c r="L14" s="14">
        <v>130</v>
      </c>
    </row>
    <row r="15" spans="1:12" ht="45">
      <c r="A15" s="18">
        <v>10</v>
      </c>
      <c r="B15" s="22" t="s">
        <v>92</v>
      </c>
      <c r="C15" s="23" t="s">
        <v>63</v>
      </c>
      <c r="D15" s="22" t="s">
        <v>93</v>
      </c>
      <c r="E15" s="23">
        <v>38639</v>
      </c>
      <c r="F15" s="22" t="s">
        <v>58</v>
      </c>
      <c r="G15" s="21">
        <v>8</v>
      </c>
      <c r="H15" s="21" t="s">
        <v>94</v>
      </c>
      <c r="I15" s="14" t="s">
        <v>128</v>
      </c>
      <c r="J15" s="17">
        <v>57</v>
      </c>
      <c r="K15" s="15">
        <f t="shared" si="0"/>
        <v>0.43846153846153846</v>
      </c>
      <c r="L15" s="13">
        <v>130</v>
      </c>
    </row>
    <row r="16" spans="1:12" ht="45">
      <c r="A16" s="13">
        <v>11</v>
      </c>
      <c r="B16" s="22" t="s">
        <v>99</v>
      </c>
      <c r="C16" s="23" t="s">
        <v>100</v>
      </c>
      <c r="D16" s="22" t="s">
        <v>72</v>
      </c>
      <c r="E16" s="23">
        <v>38287</v>
      </c>
      <c r="F16" s="22" t="s">
        <v>58</v>
      </c>
      <c r="G16" s="21">
        <v>8</v>
      </c>
      <c r="H16" s="21" t="s">
        <v>94</v>
      </c>
      <c r="I16" s="14" t="s">
        <v>128</v>
      </c>
      <c r="J16" s="17">
        <v>44</v>
      </c>
      <c r="K16" s="15">
        <f t="shared" si="0"/>
        <v>0.3384615384615385</v>
      </c>
      <c r="L16" s="13">
        <v>130</v>
      </c>
    </row>
  </sheetData>
  <sheetProtection/>
  <autoFilter ref="A5:L5">
    <sortState ref="A6:L16">
      <sortCondition descending="1" sortBy="value" ref="J6:J16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3" zoomScaleNormal="73" zoomScalePageLayoutView="0" workbookViewId="0" topLeftCell="A1">
      <selection activeCell="I8" sqref="I8:I9"/>
    </sheetView>
  </sheetViews>
  <sheetFormatPr defaultColWidth="9.140625" defaultRowHeight="15"/>
  <cols>
    <col min="2" max="2" width="15.00390625" style="0" bestFit="1" customWidth="1"/>
    <col min="3" max="3" width="16.00390625" style="0" customWidth="1"/>
    <col min="4" max="5" width="15.28125" style="0" customWidth="1"/>
    <col min="6" max="6" width="40.8515625" style="0" customWidth="1"/>
    <col min="8" max="8" width="19.57421875" style="0" customWidth="1"/>
    <col min="9" max="9" width="12.710937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43" t="s">
        <v>32</v>
      </c>
      <c r="B2" s="43"/>
      <c r="C2" s="43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44" t="s">
        <v>15</v>
      </c>
      <c r="B3" s="45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17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13">
        <v>1</v>
      </c>
      <c r="B6" s="22" t="s">
        <v>101</v>
      </c>
      <c r="C6" s="23" t="s">
        <v>85</v>
      </c>
      <c r="D6" s="22" t="s">
        <v>72</v>
      </c>
      <c r="E6" s="23">
        <v>37958</v>
      </c>
      <c r="F6" s="35" t="s">
        <v>58</v>
      </c>
      <c r="G6" s="21">
        <v>9</v>
      </c>
      <c r="H6" s="21" t="s">
        <v>59</v>
      </c>
      <c r="I6" s="14" t="s">
        <v>129</v>
      </c>
      <c r="J6" s="17">
        <v>116</v>
      </c>
      <c r="K6" s="32">
        <f>J6/136</f>
        <v>0.8529411764705882</v>
      </c>
      <c r="L6" s="13">
        <v>136</v>
      </c>
    </row>
    <row r="7" spans="1:12" ht="60">
      <c r="A7" s="14">
        <v>2</v>
      </c>
      <c r="B7" s="22" t="s">
        <v>104</v>
      </c>
      <c r="C7" s="29" t="s">
        <v>56</v>
      </c>
      <c r="D7" s="22" t="s">
        <v>20</v>
      </c>
      <c r="E7" s="23">
        <v>38198</v>
      </c>
      <c r="F7" s="21" t="s">
        <v>68</v>
      </c>
      <c r="G7" s="21">
        <v>9</v>
      </c>
      <c r="H7" s="21" t="s">
        <v>69</v>
      </c>
      <c r="I7" s="14" t="s">
        <v>127</v>
      </c>
      <c r="J7" s="17">
        <v>96</v>
      </c>
      <c r="K7" s="32">
        <f>J7/136</f>
        <v>0.7058823529411765</v>
      </c>
      <c r="L7" s="13">
        <v>136</v>
      </c>
    </row>
    <row r="8" spans="1:12" ht="45">
      <c r="A8" s="13">
        <v>3</v>
      </c>
      <c r="B8" s="13" t="s">
        <v>102</v>
      </c>
      <c r="C8" s="13" t="s">
        <v>103</v>
      </c>
      <c r="D8" s="13" t="s">
        <v>72</v>
      </c>
      <c r="E8" s="20">
        <v>38159</v>
      </c>
      <c r="F8" s="22" t="s">
        <v>58</v>
      </c>
      <c r="G8" s="21">
        <v>9</v>
      </c>
      <c r="H8" s="21" t="s">
        <v>59</v>
      </c>
      <c r="I8" s="14" t="s">
        <v>127</v>
      </c>
      <c r="J8" s="17">
        <v>95</v>
      </c>
      <c r="K8" s="32">
        <f aca="true" t="shared" si="0" ref="K8:K17">J8/136</f>
        <v>0.6985294117647058</v>
      </c>
      <c r="L8" s="13">
        <v>136</v>
      </c>
    </row>
    <row r="9" spans="1:12" ht="45">
      <c r="A9" s="14">
        <v>4</v>
      </c>
      <c r="B9" s="35" t="s">
        <v>105</v>
      </c>
      <c r="C9" s="36" t="s">
        <v>106</v>
      </c>
      <c r="D9" s="35" t="s">
        <v>72</v>
      </c>
      <c r="E9" s="29">
        <v>38115</v>
      </c>
      <c r="F9" s="35" t="s">
        <v>58</v>
      </c>
      <c r="G9" s="21">
        <v>9</v>
      </c>
      <c r="H9" s="21" t="s">
        <v>59</v>
      </c>
      <c r="I9" s="14" t="s">
        <v>128</v>
      </c>
      <c r="J9" s="17">
        <v>78</v>
      </c>
      <c r="K9" s="32">
        <f>J9/136</f>
        <v>0.5735294117647058</v>
      </c>
      <c r="L9" s="13">
        <v>136</v>
      </c>
    </row>
    <row r="10" spans="1:12" ht="45">
      <c r="A10" s="13">
        <v>5</v>
      </c>
      <c r="B10" s="33" t="s">
        <v>42</v>
      </c>
      <c r="C10" s="33" t="s">
        <v>43</v>
      </c>
      <c r="D10" s="33" t="s">
        <v>44</v>
      </c>
      <c r="E10" s="34">
        <v>38008</v>
      </c>
      <c r="F10" s="21" t="s">
        <v>25</v>
      </c>
      <c r="G10" s="21">
        <v>9</v>
      </c>
      <c r="H10" s="21" t="s">
        <v>24</v>
      </c>
      <c r="I10" s="14" t="s">
        <v>128</v>
      </c>
      <c r="J10" s="31">
        <v>70</v>
      </c>
      <c r="K10" s="32">
        <f t="shared" si="0"/>
        <v>0.5147058823529411</v>
      </c>
      <c r="L10" s="13">
        <v>136</v>
      </c>
    </row>
    <row r="11" spans="1:12" ht="45">
      <c r="A11" s="14">
        <v>6</v>
      </c>
      <c r="B11" s="35" t="s">
        <v>107</v>
      </c>
      <c r="C11" s="36" t="s">
        <v>108</v>
      </c>
      <c r="D11" s="22" t="s">
        <v>109</v>
      </c>
      <c r="E11" s="23">
        <v>38197</v>
      </c>
      <c r="F11" s="22" t="s">
        <v>82</v>
      </c>
      <c r="G11" s="21">
        <v>9</v>
      </c>
      <c r="H11" s="21" t="s">
        <v>83</v>
      </c>
      <c r="I11" s="14" t="s">
        <v>128</v>
      </c>
      <c r="J11" s="17">
        <v>61</v>
      </c>
      <c r="K11" s="32">
        <f>J11/136</f>
        <v>0.4485294117647059</v>
      </c>
      <c r="L11" s="13">
        <v>136</v>
      </c>
    </row>
    <row r="12" spans="1:12" ht="45">
      <c r="A12" s="13">
        <v>7</v>
      </c>
      <c r="B12" s="22" t="s">
        <v>110</v>
      </c>
      <c r="C12" s="23" t="s">
        <v>111</v>
      </c>
      <c r="D12" s="22" t="s">
        <v>57</v>
      </c>
      <c r="E12" s="23">
        <v>38244</v>
      </c>
      <c r="F12" s="22" t="s">
        <v>82</v>
      </c>
      <c r="G12" s="21">
        <v>9</v>
      </c>
      <c r="H12" s="21" t="s">
        <v>83</v>
      </c>
      <c r="I12" s="14" t="s">
        <v>128</v>
      </c>
      <c r="J12" s="17">
        <v>60</v>
      </c>
      <c r="K12" s="32">
        <f>J12/136</f>
        <v>0.4411764705882353</v>
      </c>
      <c r="L12" s="13">
        <v>136</v>
      </c>
    </row>
    <row r="13" spans="1:12" ht="45">
      <c r="A13" s="14">
        <v>8</v>
      </c>
      <c r="B13" s="33" t="s">
        <v>33</v>
      </c>
      <c r="C13" s="33" t="s">
        <v>34</v>
      </c>
      <c r="D13" s="33" t="s">
        <v>35</v>
      </c>
      <c r="E13" s="34">
        <v>38399</v>
      </c>
      <c r="F13" s="21" t="s">
        <v>25</v>
      </c>
      <c r="G13" s="21">
        <v>9</v>
      </c>
      <c r="H13" s="21" t="s">
        <v>24</v>
      </c>
      <c r="I13" s="14" t="s">
        <v>128</v>
      </c>
      <c r="J13" s="13">
        <v>59</v>
      </c>
      <c r="K13" s="32">
        <f t="shared" si="0"/>
        <v>0.4338235294117647</v>
      </c>
      <c r="L13" s="13">
        <v>136</v>
      </c>
    </row>
    <row r="14" spans="1:12" ht="45">
      <c r="A14" s="13">
        <v>9</v>
      </c>
      <c r="B14" s="33" t="s">
        <v>39</v>
      </c>
      <c r="C14" s="33" t="s">
        <v>40</v>
      </c>
      <c r="D14" s="33" t="s">
        <v>41</v>
      </c>
      <c r="E14" s="34">
        <v>38167</v>
      </c>
      <c r="F14" s="21" t="s">
        <v>25</v>
      </c>
      <c r="G14" s="21">
        <v>9</v>
      </c>
      <c r="H14" s="21" t="s">
        <v>24</v>
      </c>
      <c r="I14" s="14" t="s">
        <v>128</v>
      </c>
      <c r="J14" s="13">
        <v>56</v>
      </c>
      <c r="K14" s="32">
        <f t="shared" si="0"/>
        <v>0.4117647058823529</v>
      </c>
      <c r="L14" s="13">
        <v>136</v>
      </c>
    </row>
    <row r="15" spans="1:12" ht="45">
      <c r="A15" s="14">
        <v>10</v>
      </c>
      <c r="B15" s="33" t="s">
        <v>36</v>
      </c>
      <c r="C15" s="33" t="s">
        <v>37</v>
      </c>
      <c r="D15" s="33" t="s">
        <v>38</v>
      </c>
      <c r="E15" s="34">
        <v>38250</v>
      </c>
      <c r="F15" s="21" t="s">
        <v>25</v>
      </c>
      <c r="G15" s="21">
        <v>9</v>
      </c>
      <c r="H15" s="21" t="s">
        <v>45</v>
      </c>
      <c r="I15" s="14" t="s">
        <v>128</v>
      </c>
      <c r="J15" s="13">
        <v>54</v>
      </c>
      <c r="K15" s="32">
        <f t="shared" si="0"/>
        <v>0.39705882352941174</v>
      </c>
      <c r="L15" s="13">
        <v>136</v>
      </c>
    </row>
    <row r="16" spans="1:12" ht="60">
      <c r="A16" s="13">
        <v>11</v>
      </c>
      <c r="B16" s="22" t="s">
        <v>112</v>
      </c>
      <c r="C16" s="29" t="s">
        <v>113</v>
      </c>
      <c r="D16" s="21" t="s">
        <v>51</v>
      </c>
      <c r="E16" s="29">
        <v>38108</v>
      </c>
      <c r="F16" s="21" t="s">
        <v>68</v>
      </c>
      <c r="G16" s="21">
        <v>9</v>
      </c>
      <c r="H16" s="21" t="s">
        <v>114</v>
      </c>
      <c r="I16" s="14" t="s">
        <v>128</v>
      </c>
      <c r="J16" s="16">
        <v>43</v>
      </c>
      <c r="K16" s="32">
        <f t="shared" si="0"/>
        <v>0.3161764705882353</v>
      </c>
      <c r="L16" s="14">
        <v>136</v>
      </c>
    </row>
    <row r="17" spans="1:12" ht="60">
      <c r="A17" s="14">
        <v>12</v>
      </c>
      <c r="B17" s="22" t="s">
        <v>115</v>
      </c>
      <c r="C17" s="29" t="s">
        <v>56</v>
      </c>
      <c r="D17" s="21" t="s">
        <v>35</v>
      </c>
      <c r="E17" s="29">
        <v>38220</v>
      </c>
      <c r="F17" s="21" t="s">
        <v>68</v>
      </c>
      <c r="G17" s="21">
        <v>9</v>
      </c>
      <c r="H17" s="21" t="s">
        <v>69</v>
      </c>
      <c r="I17" s="14" t="s">
        <v>128</v>
      </c>
      <c r="J17" s="17">
        <v>28</v>
      </c>
      <c r="K17" s="32">
        <f t="shared" si="0"/>
        <v>0.20588235294117646</v>
      </c>
      <c r="L17" s="13">
        <v>136</v>
      </c>
    </row>
  </sheetData>
  <sheetProtection/>
  <autoFilter ref="A5:L5">
    <sortState ref="A6:L17">
      <sortCondition descending="1" sortBy="value" ref="J6:J17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5">
      <selection activeCell="K9" sqref="K9"/>
    </sheetView>
  </sheetViews>
  <sheetFormatPr defaultColWidth="9.140625" defaultRowHeight="15"/>
  <cols>
    <col min="2" max="2" width="15.00390625" style="0" bestFit="1" customWidth="1"/>
    <col min="3" max="3" width="11.421875" style="0" customWidth="1"/>
    <col min="4" max="4" width="14.140625" style="0" customWidth="1"/>
    <col min="5" max="5" width="10.140625" style="0" bestFit="1" customWidth="1"/>
    <col min="6" max="6" width="46.57421875" style="0" customWidth="1"/>
    <col min="8" max="8" width="23.28125" style="0" customWidth="1"/>
    <col min="9" max="9" width="12.2812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43" t="s">
        <v>32</v>
      </c>
      <c r="B2" s="43"/>
      <c r="C2" s="43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44" t="s">
        <v>16</v>
      </c>
      <c r="B3" s="45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17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13">
        <v>1</v>
      </c>
      <c r="B6" s="22" t="s">
        <v>116</v>
      </c>
      <c r="C6" s="23" t="s">
        <v>117</v>
      </c>
      <c r="D6" s="21" t="s">
        <v>118</v>
      </c>
      <c r="E6" s="29">
        <v>37773</v>
      </c>
      <c r="F6" s="21" t="s">
        <v>68</v>
      </c>
      <c r="G6" s="21">
        <v>10</v>
      </c>
      <c r="H6" s="21" t="s">
        <v>119</v>
      </c>
      <c r="I6" s="14" t="s">
        <v>129</v>
      </c>
      <c r="J6" s="17">
        <v>133</v>
      </c>
      <c r="K6" s="15">
        <f>J6/136</f>
        <v>0.9779411764705882</v>
      </c>
      <c r="L6" s="13">
        <v>136</v>
      </c>
    </row>
    <row r="7" spans="1:12" ht="45">
      <c r="A7" s="13">
        <v>2</v>
      </c>
      <c r="B7" s="13" t="s">
        <v>120</v>
      </c>
      <c r="C7" s="13" t="s">
        <v>85</v>
      </c>
      <c r="D7" s="13" t="s">
        <v>121</v>
      </c>
      <c r="E7" s="20">
        <v>37402</v>
      </c>
      <c r="F7" s="21" t="s">
        <v>68</v>
      </c>
      <c r="G7" s="21">
        <v>10</v>
      </c>
      <c r="H7" s="21" t="s">
        <v>122</v>
      </c>
      <c r="I7" s="14" t="s">
        <v>129</v>
      </c>
      <c r="J7" s="17">
        <v>110</v>
      </c>
      <c r="K7" s="15">
        <f>J7/136</f>
        <v>0.8088235294117647</v>
      </c>
      <c r="L7" s="17">
        <v>136</v>
      </c>
    </row>
    <row r="8" spans="1:12" ht="45">
      <c r="A8" s="42">
        <v>3</v>
      </c>
      <c r="B8" s="33" t="s">
        <v>46</v>
      </c>
      <c r="C8" s="37" t="s">
        <v>47</v>
      </c>
      <c r="D8" s="37" t="s">
        <v>48</v>
      </c>
      <c r="E8" s="38">
        <v>37808</v>
      </c>
      <c r="F8" s="21" t="s">
        <v>25</v>
      </c>
      <c r="G8" s="21">
        <v>10</v>
      </c>
      <c r="H8" s="21" t="s">
        <v>24</v>
      </c>
      <c r="I8" s="14" t="s">
        <v>128</v>
      </c>
      <c r="J8" s="13">
        <v>77</v>
      </c>
      <c r="K8" s="15">
        <f>J8/136</f>
        <v>0.5661764705882353</v>
      </c>
      <c r="L8" s="17">
        <v>136</v>
      </c>
    </row>
    <row r="9" spans="1:12" ht="45">
      <c r="A9" s="13">
        <v>4</v>
      </c>
      <c r="B9" s="39" t="s">
        <v>52</v>
      </c>
      <c r="C9" s="39" t="s">
        <v>53</v>
      </c>
      <c r="D9" s="39" t="s">
        <v>54</v>
      </c>
      <c r="E9" s="40">
        <v>37670</v>
      </c>
      <c r="F9" s="21" t="s">
        <v>25</v>
      </c>
      <c r="G9" s="21">
        <v>10</v>
      </c>
      <c r="H9" s="21" t="s">
        <v>24</v>
      </c>
      <c r="I9" s="14" t="s">
        <v>128</v>
      </c>
      <c r="J9" s="39">
        <v>59</v>
      </c>
      <c r="K9" s="15">
        <f>J9/136</f>
        <v>0.4338235294117647</v>
      </c>
      <c r="L9" s="41">
        <v>136</v>
      </c>
    </row>
    <row r="10" spans="1:12" ht="45">
      <c r="A10" s="13">
        <v>5</v>
      </c>
      <c r="B10" s="22" t="s">
        <v>123</v>
      </c>
      <c r="C10" s="29" t="s">
        <v>71</v>
      </c>
      <c r="D10" s="21" t="s">
        <v>20</v>
      </c>
      <c r="E10" s="29">
        <v>37532</v>
      </c>
      <c r="F10" s="21" t="s">
        <v>68</v>
      </c>
      <c r="G10" s="21">
        <v>10</v>
      </c>
      <c r="H10" s="21" t="s">
        <v>119</v>
      </c>
      <c r="I10" s="14" t="s">
        <v>128</v>
      </c>
      <c r="J10" s="17">
        <v>54</v>
      </c>
      <c r="K10" s="15">
        <f>J10/136</f>
        <v>0.39705882352941174</v>
      </c>
      <c r="L10" s="13">
        <v>136</v>
      </c>
    </row>
  </sheetData>
  <sheetProtection/>
  <autoFilter ref="A5:L5">
    <sortState ref="A6:L10">
      <sortCondition descending="1" sortBy="value" ref="J6:J10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2" max="2" width="15.00390625" style="0" bestFit="1" customWidth="1"/>
    <col min="3" max="3" width="11.421875" style="0" customWidth="1"/>
    <col min="4" max="4" width="14.140625" style="0" customWidth="1"/>
    <col min="5" max="5" width="10.140625" style="0" bestFit="1" customWidth="1"/>
    <col min="6" max="6" width="50.28125" style="0" customWidth="1"/>
    <col min="8" max="8" width="23.28125" style="0" customWidth="1"/>
    <col min="9" max="9" width="13.851562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43" t="s">
        <v>32</v>
      </c>
      <c r="B2" s="43"/>
      <c r="C2" s="43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44" t="s">
        <v>124</v>
      </c>
      <c r="B3" s="45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17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30">
      <c r="A6" s="13">
        <v>1</v>
      </c>
      <c r="B6" s="13" t="s">
        <v>125</v>
      </c>
      <c r="C6" s="13" t="s">
        <v>126</v>
      </c>
      <c r="D6" s="13" t="s">
        <v>54</v>
      </c>
      <c r="E6" s="23">
        <v>37326</v>
      </c>
      <c r="F6" s="22" t="s">
        <v>58</v>
      </c>
      <c r="G6" s="24">
        <v>11</v>
      </c>
      <c r="H6" s="21" t="s">
        <v>73</v>
      </c>
      <c r="I6" s="14" t="s">
        <v>129</v>
      </c>
      <c r="J6" s="17">
        <v>104</v>
      </c>
      <c r="K6" s="15">
        <f>J6/136</f>
        <v>0.7647058823529411</v>
      </c>
      <c r="L6" s="17">
        <v>136</v>
      </c>
    </row>
  </sheetData>
  <sheetProtection/>
  <autoFilter ref="A5:L5">
    <sortState ref="A6:L6">
      <sortCondition descending="1" sortBy="value" ref="J6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Максим</cp:lastModifiedBy>
  <cp:lastPrinted>2019-11-29T08:15:58Z</cp:lastPrinted>
  <dcterms:created xsi:type="dcterms:W3CDTF">2015-11-24T07:07:52Z</dcterms:created>
  <dcterms:modified xsi:type="dcterms:W3CDTF">2019-12-02T15:45:09Z</dcterms:modified>
  <cp:category/>
  <cp:version/>
  <cp:contentType/>
  <cp:contentStatus/>
</cp:coreProperties>
</file>