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tabRatio="783" activeTab="4"/>
  </bookViews>
  <sheets>
    <sheet name="ПФХД 2017" sheetId="1" r:id="rId1"/>
    <sheet name="Таблица 1,3,4" sheetId="2" r:id="rId2"/>
    <sheet name="ТИТУЛ" sheetId="3" r:id="rId3"/>
    <sheet name="Таблица 2 " sheetId="4" r:id="rId4"/>
    <sheet name="таблица 2.1 " sheetId="5" r:id="rId5"/>
    <sheet name="таблица 2.1  (сайт)" sheetId="6" r:id="rId6"/>
    <sheet name="ТИТУЛ (2сайт)" sheetId="7" r:id="rId7"/>
  </sheets>
  <definedNames>
    <definedName name="sub_10082" localSheetId="3">'Таблица 2 '!$A$2</definedName>
    <definedName name="sub_1008201" localSheetId="3">'Таблица 2 '!$A$4</definedName>
    <definedName name="sub_100821" localSheetId="3">'Таблица 2 '!$B$14</definedName>
    <definedName name="sub_100822" localSheetId="3">'Таблица 2 '!$B$15</definedName>
    <definedName name="sub_100823" localSheetId="3">'Таблица 2 '!$B$16</definedName>
    <definedName name="sub_100824" localSheetId="3">'Таблица 2 '!$B$17</definedName>
    <definedName name="sub_100825" localSheetId="3">'Таблица 2 '!#REF!</definedName>
    <definedName name="sub_100826" localSheetId="3">'Таблица 2 '!$B$18</definedName>
    <definedName name="sub_100827" localSheetId="3">'Таблица 2 '!$B$19</definedName>
    <definedName name="sub_100828" localSheetId="3">'Таблица 2 '!$B$20</definedName>
    <definedName name="sub_100829" localSheetId="3">'Таблица 2 '!$B$21</definedName>
    <definedName name="sub_10083" localSheetId="3">'Таблица 2 '!#REF!</definedName>
    <definedName name="sub_100831" localSheetId="3">'Таблица 2 '!#REF!</definedName>
    <definedName name="sub_100832" localSheetId="3">'Таблица 2 '!#REF!</definedName>
    <definedName name="sub_100833" localSheetId="3">'Таблица 2 '!#REF!</definedName>
    <definedName name="sub_100834" localSheetId="3">'Таблица 2 '!#REF!</definedName>
    <definedName name="sub_108210" localSheetId="3">'Таблица 2 '!$C$22</definedName>
    <definedName name="sub_108211" localSheetId="3">'Таблица 2 '!$A$23</definedName>
    <definedName name="sub_108212" localSheetId="3">'Таблица 2 '!#REF!</definedName>
    <definedName name="sub_108213" localSheetId="3">'Таблица 2 '!#REF!</definedName>
    <definedName name="sub_108214" localSheetId="3">'Таблица 2 '!#REF!</definedName>
    <definedName name="sub_108215" localSheetId="3">'Таблица 2 '!$A$27</definedName>
    <definedName name="sub_108216" localSheetId="3">'Таблица 2 '!$A$28</definedName>
    <definedName name="sub_108217" localSheetId="3">'Таблица 2 '!#REF!</definedName>
    <definedName name="sub_108218" localSheetId="3">'Таблица 2 '!#REF!</definedName>
    <definedName name="sub_108219" localSheetId="3">'Таблица 2 '!#REF!</definedName>
    <definedName name="sub_108220" localSheetId="3">'Таблица 2 '!#REF!</definedName>
    <definedName name="sub_108221" localSheetId="3">'Таблица 2 '!#REF!</definedName>
    <definedName name="sub_108222" localSheetId="3">'Таблица 2 '!#REF!</definedName>
    <definedName name="sub_108223" localSheetId="3">'Таблица 2 '!#REF!</definedName>
    <definedName name="sub_108224" localSheetId="3">'Таблица 2 '!#REF!</definedName>
    <definedName name="_xlnm.Print_Area" localSheetId="5">'таблица 2.1  (сайт)'!$A$1:$L$26</definedName>
  </definedNames>
  <calcPr fullCalcOnLoad="1"/>
</workbook>
</file>

<file path=xl/sharedStrings.xml><?xml version="1.0" encoding="utf-8"?>
<sst xmlns="http://schemas.openxmlformats.org/spreadsheetml/2006/main" count="625" uniqueCount="155">
  <si>
    <t>всего</t>
  </si>
  <si>
    <t>в том числе:</t>
  </si>
  <si>
    <t>Наименование показателя</t>
  </si>
  <si>
    <t>(подпись)</t>
  </si>
  <si>
    <t>(расшифровка подписи)</t>
  </si>
  <si>
    <t>Ответственный исполнитель</t>
  </si>
  <si>
    <t>по ОКПО</t>
  </si>
  <si>
    <t>Глава по БК</t>
  </si>
  <si>
    <t>039</t>
  </si>
  <si>
    <t>по ОКАТО</t>
  </si>
  <si>
    <t>по ОКЕИ</t>
  </si>
  <si>
    <t>по ОКВ</t>
  </si>
  <si>
    <t>УТВЕРЖДАЮ</t>
  </si>
  <si>
    <t>Нефинансовые активы,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</si>
  <si>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</si>
  <si>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</si>
  <si>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</si>
  <si>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</si>
  <si>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</si>
  <si>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</si>
  <si>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</si>
  <si>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</si>
  <si>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кредиторская задолженность:</t>
  </si>
  <si>
    <t>Таблица 2</t>
  </si>
  <si>
    <t>Показатели по поступлениям и выплатам учреждения (подразделения) на</t>
  </si>
  <si>
    <t>Код строки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</si>
  <si>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</si>
  <si>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</si>
  <si>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</si>
  <si>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</si>
  <si>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</si>
  <si>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</si>
  <si>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</si>
  <si>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</si>
  <si>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</si>
  <si>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</si>
  <si>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</si>
  <si>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Остаток средств на начало года</t>
  </si>
  <si>
    <t>Остаток средств на конец года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</si>
  <si>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</si>
  <si>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</si>
  <si>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</si>
  <si>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Объем финансового обеспечения, руб (с точностью до двух знаков после запятой - 0,00)</t>
  </si>
  <si>
    <t>Код по бюджетной классификации РФ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</si>
  <si>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</si>
  <si>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РФ</t>
  </si>
  <si>
    <t>поступления от оказания услуг (выполнения работ) на платной основе и от иной приносящей доход деятельности</t>
  </si>
  <si>
    <t>доходы от штрафов, пеней, иных сумм принудительного изъятия</t>
  </si>
  <si>
    <t>Год начала закупки</t>
  </si>
  <si>
    <t>в соответствии с Федеральным законом от 5 апреля 2013г.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</si>
  <si>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№223-ФЗ "О закупках товаров, работ, услуг отдельными видами юридических лиц"</t>
  </si>
  <si>
    <t xml:space="preserve">Показатели выплат по расходам на закупку товаров, работ, услуг учреждения (подразделения) </t>
  </si>
  <si>
    <t>Выплаты по расходам на закупку товаров, работ, услуг, всего:</t>
  </si>
  <si>
    <t>в том числе:        на оплату контрактов заключенных до начала очередного финансового года:</t>
  </si>
  <si>
    <t>0001</t>
  </si>
  <si>
    <t>(очередной финансовый год)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</si>
  <si>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</si>
  <si>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</si>
  <si>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</si>
  <si>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</si>
  <si>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</si>
  <si>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(Ф.И.О., должность лица, утверждающего документ)</t>
  </si>
  <si>
    <t xml:space="preserve">    Таблица 2.1 </t>
  </si>
  <si>
    <t>Заработная плата</t>
  </si>
  <si>
    <t>Прочие выплаты</t>
  </si>
  <si>
    <t>пособие по уходу за ребенком</t>
  </si>
  <si>
    <t>Начисление на оплату труда</t>
  </si>
  <si>
    <t>Прочие услуги</t>
  </si>
  <si>
    <t>КОСГУ</t>
  </si>
  <si>
    <t>Оплата труда и начисления на выплаты по оплате труда</t>
  </si>
  <si>
    <t>Показатели по поступлениям и выплатам учреждения (свод)</t>
  </si>
  <si>
    <t>Начальник-главный бухгалтер МКУ "Управление по обеспечению финансово-хозяйственной деятельности образовательных учреждений"</t>
  </si>
  <si>
    <t>(должность)</t>
  </si>
  <si>
    <t>(телефон)</t>
  </si>
  <si>
    <t>(дата )</t>
  </si>
  <si>
    <t>(подпись, расшифровка подписи)</t>
  </si>
  <si>
    <t>от</t>
  </si>
  <si>
    <t>г.</t>
  </si>
  <si>
    <t>Наименование муниципального учреждения</t>
  </si>
  <si>
    <t>форма по ОКУД</t>
  </si>
  <si>
    <t>Наименование органа, осуществляющего функции и полномочия учредителя</t>
  </si>
  <si>
    <t>Управление образования администрации города Оренбурга</t>
  </si>
  <si>
    <t>Адрес фактического местонахождения</t>
  </si>
  <si>
    <t>Индетификационный номер налогоплательщика (ИНН)</t>
  </si>
  <si>
    <t>Код причины постановки на учет (КПП)</t>
  </si>
  <si>
    <t>Единица измерения :</t>
  </si>
  <si>
    <t>руб.</t>
  </si>
  <si>
    <t>- стоимость имущества, приобретенного учреждением за счет выделенных собственником имущества учреждения средств, руб.: 0,00</t>
  </si>
  <si>
    <t>- стоимость имущества, приобретенного учреждением за счет доходов, полученных от иной приносящей доход деятельности, руб.: 0,00</t>
  </si>
  <si>
    <t>в том числе: доходы от собственности (аренда)</t>
  </si>
  <si>
    <r>
      <t xml:space="preserve">1.3. Учреждение предоставляет следующие </t>
    </r>
    <r>
      <rPr>
        <b/>
        <sz val="12"/>
        <color indexed="8"/>
        <rFont val="Times New Roman"/>
        <family val="1"/>
      </rPr>
      <t>услуги (относящиеся к основному виду деятельности):</t>
    </r>
  </si>
  <si>
    <r>
      <t xml:space="preserve">Учреждение предоставляет </t>
    </r>
    <r>
      <rPr>
        <b/>
        <sz val="12"/>
        <color indexed="8"/>
        <rFont val="Times New Roman"/>
        <family val="1"/>
      </rPr>
      <t>на платной основе</t>
    </r>
    <r>
      <rPr>
        <sz val="12"/>
        <color indexed="8"/>
        <rFont val="Times New Roman"/>
        <family val="1"/>
      </rPr>
      <t xml:space="preserve"> дополнительные услуги:</t>
    </r>
  </si>
  <si>
    <t>Код участника бюджетного процесса (УБП)</t>
  </si>
  <si>
    <t>Расходы на закупку товаров, работ</t>
  </si>
  <si>
    <t xml:space="preserve">в том числе:      </t>
  </si>
  <si>
    <t xml:space="preserve">Коммунальные услуги </t>
  </si>
  <si>
    <t>Услуги по содеожанию имущества</t>
  </si>
  <si>
    <t>Увеличение стоимости  основных средств</t>
  </si>
  <si>
    <t>Увеличение стоимости  материальных запасов</t>
  </si>
  <si>
    <t>оказание услуги связи</t>
  </si>
  <si>
    <t>Транспортные расходы</t>
  </si>
  <si>
    <t>Х</t>
  </si>
  <si>
    <t>в том числе: доходы от собственности (АРЕНДА)</t>
  </si>
  <si>
    <t>г.Оренбург,</t>
  </si>
  <si>
    <t>Таблица 1</t>
  </si>
  <si>
    <t>№п/п</t>
  </si>
  <si>
    <t>Сумма руб.</t>
  </si>
  <si>
    <t>из них:                                                                                                                               недвижимое имущество, всего:</t>
  </si>
  <si>
    <t>из них:                                                                                                                   денежные средства учреждения, всего</t>
  </si>
  <si>
    <t>в том числе:                                                                                                  денежные средства учреждения на счетах</t>
  </si>
  <si>
    <t>из них:                                                                                                            долговые обязательства</t>
  </si>
  <si>
    <t>в том числе:                                                                                             просроченная кредиторская задолженность</t>
  </si>
  <si>
    <t>Таблица 3</t>
  </si>
  <si>
    <t>Сведения о средствах, поступающих во временное распоряжение учреждения (подразделения)</t>
  </si>
  <si>
    <t>Сумма (руб, с точностью до двух знаков после запятой -0,00)</t>
  </si>
  <si>
    <t>010</t>
  </si>
  <si>
    <t>020</t>
  </si>
  <si>
    <t>030</t>
  </si>
  <si>
    <t>040</t>
  </si>
  <si>
    <t>Таблица 4</t>
  </si>
  <si>
    <t>Сумма (руб)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</si>
  <si>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РФ), всего:</t>
  </si>
  <si>
    <r>
      <t xml:space="preserve">субсидия на финансовое обеспечение выполнения государственного (муниципального) задания </t>
    </r>
    <r>
      <rPr>
        <b/>
        <sz val="16"/>
        <color indexed="8"/>
        <rFont val="Times New Roman"/>
        <family val="1"/>
      </rPr>
      <t xml:space="preserve">  </t>
    </r>
  </si>
  <si>
    <r>
      <t xml:space="preserve">субсидии, предоставляемые в соответствии с абзацем вторым пункта 1 статьи 78.1 Бюджетного кодекса РФ  </t>
    </r>
    <r>
      <rPr>
        <b/>
        <sz val="14"/>
        <color indexed="8"/>
        <rFont val="Times New Roman"/>
        <family val="1"/>
      </rPr>
      <t xml:space="preserve"> </t>
    </r>
  </si>
  <si>
    <r>
      <t xml:space="preserve">субсидия на финансовое обеспечение выполнения государственного (муниципального) задания </t>
    </r>
    <r>
      <rPr>
        <b/>
        <sz val="16"/>
        <color indexed="8"/>
        <rFont val="Times New Roman"/>
        <family val="1"/>
      </rPr>
      <t xml:space="preserve"> </t>
    </r>
  </si>
  <si>
    <t>Услуги по содеожанию имущества(депутатские наказы) (сиц)</t>
  </si>
  <si>
    <t>Увеличение стоимости  основных средств(сиц)</t>
  </si>
  <si>
    <t xml:space="preserve">"    " </t>
  </si>
  <si>
    <t>20     г</t>
  </si>
  <si>
    <r>
      <t xml:space="preserve">ПЛАН ФИНАНСОВО-ХОЗЯЙСТВЕННОЙ  ДЕЯТЕЛЬНОСТИ НА   </t>
    </r>
    <r>
      <rPr>
        <b/>
        <u val="single"/>
        <sz val="14"/>
        <color indexed="8"/>
        <rFont val="Cambria"/>
        <family val="1"/>
      </rPr>
      <t xml:space="preserve">                         </t>
    </r>
    <r>
      <rPr>
        <b/>
        <sz val="14"/>
        <color indexed="8"/>
        <rFont val="Cambria"/>
        <family val="1"/>
      </rPr>
      <t xml:space="preserve">   ГОД</t>
    </r>
  </si>
  <si>
    <t>"    "</t>
  </si>
  <si>
    <r>
      <t>1.1.</t>
    </r>
    <r>
      <rPr>
        <b/>
        <sz val="12"/>
        <color indexed="8"/>
        <rFont val="Times New Roman"/>
        <family val="1"/>
      </rPr>
      <t xml:space="preserve"> Целью деятельности:</t>
    </r>
  </si>
  <si>
    <r>
      <t xml:space="preserve">1.2. </t>
    </r>
    <r>
      <rPr>
        <b/>
        <sz val="12"/>
        <color indexed="8"/>
        <rFont val="Times New Roman"/>
        <family val="1"/>
      </rPr>
      <t xml:space="preserve">Вид деятельности: </t>
    </r>
  </si>
  <si>
    <r>
      <t xml:space="preserve">1.5 </t>
    </r>
    <r>
      <rPr>
        <b/>
        <sz val="12"/>
        <color indexed="8"/>
        <rFont val="Times New Roman"/>
        <family val="1"/>
      </rPr>
      <t>Общая балансовая стоимость недвижимого</t>
    </r>
    <r>
      <rPr>
        <sz val="12"/>
        <color indexed="8"/>
        <rFont val="Times New Roman"/>
        <family val="1"/>
      </rPr>
      <t xml:space="preserve"> государственного (муниципального) имущества, руб.:0,00</t>
    </r>
  </si>
  <si>
    <t>- стоимость имущества, закрепленного собственником  за учреждением на праве оперативного управления, руб.: 0,00</t>
  </si>
  <si>
    <r>
      <t xml:space="preserve">1.6 </t>
    </r>
    <r>
      <rPr>
        <b/>
        <sz val="12"/>
        <color indexed="8"/>
        <rFont val="Times New Roman"/>
        <family val="1"/>
      </rPr>
      <t>Общая балансовая стоимость движимого</t>
    </r>
    <r>
      <rPr>
        <sz val="12"/>
        <color indexed="8"/>
        <rFont val="Times New Roman"/>
        <family val="1"/>
      </rPr>
      <t xml:space="preserve"> государственного (муниципального) имущества, руб.: 0,00</t>
    </r>
  </si>
  <si>
    <t>- балансовая стоимость особо ценного движимого имущества, руб.: 0,00</t>
  </si>
  <si>
    <t>на                                20    г</t>
  </si>
  <si>
    <t>на  20     г.</t>
  </si>
  <si>
    <t>20_____г</t>
  </si>
  <si>
    <t>на ______________ 20____ г</t>
  </si>
  <si>
    <t>на 20__г. очередной финансовый год</t>
  </si>
  <si>
    <t>на 20    г. 1-ый год планового периода</t>
  </si>
  <si>
    <t>на 20    г. 2-ой год планового периода</t>
  </si>
  <si>
    <t xml:space="preserve">Показатели финансового состояния учреждения на "    "                 20    г.                                                                                                                     </t>
  </si>
  <si>
    <t>1.  __________________________     Предоставление начального общего, основного общего, среднего общего образования детям</t>
  </si>
  <si>
    <t xml:space="preserve">2. ________________________.............................. </t>
  </si>
  <si>
    <t>3.  Поступления от иной приносящей доход деятельности</t>
  </si>
  <si>
    <t>1. Сведения о деятельности муниципального бюджетного (автономного)  учреждения______________________</t>
  </si>
  <si>
    <t>1. _______________     Предоставление начального общего, основного общего, среднего общего образования детям</t>
  </si>
  <si>
    <t>2.______________  …………………………………………….</t>
  </si>
  <si>
    <t xml:space="preserve"> Сводная  </t>
  </si>
  <si>
    <t xml:space="preserve">4. Сводная  </t>
  </si>
  <si>
    <t>Приложение № 1                                                                                                            к распоряжению Управления образования администрации г.Оренбурга от 06.03.2017 № 115</t>
  </si>
  <si>
    <t>Приложение № 2                                                                                                            к распоряжению Управления образования администрации г.Оренбурга от 06.03.2017 № 115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</si>
</sst>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mbria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Cambria"/>
      <family val="1"/>
    </font>
    <font>
      <b/>
      <u val="single"/>
      <sz val="14"/>
      <color indexed="8"/>
      <name val="Cambria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63"/>
      <name val="Times New Roman"/>
      <family val="1"/>
    </font>
    <font>
      <b/>
      <i/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63"/>
      <name val="Times New Roman"/>
      <family val="1"/>
    </font>
    <font>
      <sz val="10"/>
      <name val="Arial Cyr"/>
      <family val="0"/>
    </font>
    <font>
      <u val="single"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mbria"/>
      <family val="1"/>
    </font>
    <font>
      <b/>
      <sz val="12"/>
      <color theme="1"/>
      <name val="Times New Roman"/>
      <family val="1"/>
    </font>
    <font>
      <b/>
      <sz val="11"/>
      <color rgb="FF26282F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26282F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b/>
      <i/>
      <sz val="18"/>
      <color theme="1"/>
      <name val="Times New Roman"/>
      <family val="1"/>
    </font>
    <font>
      <b/>
      <sz val="14"/>
      <color rgb="FF26282F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8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justify"/>
    </xf>
    <xf numFmtId="0" fontId="64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10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0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justify" vertical="top" wrapText="1"/>
    </xf>
    <xf numFmtId="4" fontId="65" fillId="0" borderId="11" xfId="0" applyNumberFormat="1" applyFont="1" applyFill="1" applyBorder="1" applyAlignment="1">
      <alignment horizontal="center" vertical="top" wrapText="1"/>
    </xf>
    <xf numFmtId="0" fontId="58" fillId="0" borderId="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0" fontId="66" fillId="0" borderId="0" xfId="0" applyFont="1" applyAlignment="1">
      <alignment/>
    </xf>
    <xf numFmtId="0" fontId="67" fillId="0" borderId="0" xfId="0" applyFont="1" applyAlignment="1">
      <alignment horizontal="center" vertical="center" wrapText="1"/>
    </xf>
    <xf numFmtId="0" fontId="68" fillId="0" borderId="0" xfId="0" applyNumberFormat="1" applyFont="1" applyBorder="1" applyAlignment="1">
      <alignment wrapText="1"/>
    </xf>
    <xf numFmtId="0" fontId="69" fillId="0" borderId="0" xfId="53" applyFont="1" applyAlignment="1">
      <alignment vertical="center" wrapText="1"/>
      <protection/>
    </xf>
    <xf numFmtId="0" fontId="58" fillId="0" borderId="0" xfId="0" applyFont="1" applyAlignment="1">
      <alignment/>
    </xf>
    <xf numFmtId="0" fontId="70" fillId="0" borderId="0" xfId="0" applyNumberFormat="1" applyFont="1" applyBorder="1" applyAlignment="1">
      <alignment wrapText="1"/>
    </xf>
    <xf numFmtId="0" fontId="58" fillId="0" borderId="0" xfId="0" applyFont="1" applyAlignment="1">
      <alignment vertical="center" wrapText="1"/>
    </xf>
    <xf numFmtId="49" fontId="58" fillId="0" borderId="0" xfId="0" applyNumberFormat="1" applyFont="1" applyAlignment="1">
      <alignment vertical="center" wrapText="1"/>
    </xf>
    <xf numFmtId="0" fontId="58" fillId="0" borderId="0" xfId="0" applyFont="1" applyAlignment="1">
      <alignment wrapText="1"/>
    </xf>
    <xf numFmtId="49" fontId="58" fillId="0" borderId="0" xfId="0" applyNumberFormat="1" applyFont="1" applyAlignment="1">
      <alignment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/>
    </xf>
    <xf numFmtId="0" fontId="65" fillId="0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65" fillId="0" borderId="11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71" fillId="0" borderId="0" xfId="0" applyFont="1" applyFill="1" applyAlignment="1">
      <alignment horizontal="right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justify"/>
    </xf>
    <xf numFmtId="0" fontId="64" fillId="0" borderId="11" xfId="0" applyFont="1" applyFill="1" applyBorder="1" applyAlignment="1">
      <alignment vertical="top" wrapText="1"/>
    </xf>
    <xf numFmtId="49" fontId="64" fillId="0" borderId="11" xfId="0" applyNumberFormat="1" applyFont="1" applyFill="1" applyBorder="1" applyAlignment="1">
      <alignment horizontal="center" vertical="top" wrapText="1"/>
    </xf>
    <xf numFmtId="4" fontId="64" fillId="0" borderId="11" xfId="0" applyNumberFormat="1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left" vertical="top" wrapText="1"/>
    </xf>
    <xf numFmtId="0" fontId="64" fillId="0" borderId="12" xfId="0" applyFont="1" applyFill="1" applyBorder="1" applyAlignment="1">
      <alignment horizontal="left" vertical="top" wrapText="1"/>
    </xf>
    <xf numFmtId="4" fontId="64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64" fillId="0" borderId="0" xfId="0" applyFont="1" applyFill="1" applyBorder="1" applyAlignment="1">
      <alignment/>
    </xf>
    <xf numFmtId="0" fontId="72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top" wrapText="1"/>
    </xf>
    <xf numFmtId="0" fontId="70" fillId="0" borderId="11" xfId="0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horizontal="left" vertical="center" wrapText="1"/>
    </xf>
    <xf numFmtId="4" fontId="70" fillId="0" borderId="11" xfId="0" applyNumberFormat="1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left" wrapText="1"/>
    </xf>
    <xf numFmtId="0" fontId="64" fillId="0" borderId="11" xfId="0" applyFont="1" applyFill="1" applyBorder="1" applyAlignment="1">
      <alignment horizontal="left" vertical="top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0" xfId="56" applyFont="1" applyAlignment="1">
      <alignment/>
      <protection/>
    </xf>
    <xf numFmtId="0" fontId="64" fillId="0" borderId="0" xfId="56" applyFont="1" applyAlignment="1">
      <alignment horizontal="center"/>
      <protection/>
    </xf>
    <xf numFmtId="0" fontId="58" fillId="0" borderId="0" xfId="58">
      <alignment/>
      <protection/>
    </xf>
    <xf numFmtId="0" fontId="64" fillId="0" borderId="0" xfId="56" applyFont="1">
      <alignment/>
      <protection/>
    </xf>
    <xf numFmtId="0" fontId="64" fillId="0" borderId="11" xfId="56" applyFont="1" applyBorder="1" applyAlignment="1">
      <alignment horizontal="center"/>
      <protection/>
    </xf>
    <xf numFmtId="0" fontId="64" fillId="0" borderId="11" xfId="56" applyFont="1" applyBorder="1" applyAlignment="1">
      <alignment horizontal="center" wrapText="1"/>
      <protection/>
    </xf>
    <xf numFmtId="4" fontId="64" fillId="0" borderId="11" xfId="56" applyNumberFormat="1" applyFont="1" applyBorder="1" applyAlignment="1">
      <alignment horizontal="center" vertical="center"/>
      <protection/>
    </xf>
    <xf numFmtId="4" fontId="64" fillId="0" borderId="0" xfId="56" applyNumberFormat="1" applyFont="1" applyBorder="1" applyAlignment="1">
      <alignment horizontal="center"/>
      <protection/>
    </xf>
    <xf numFmtId="4" fontId="58" fillId="0" borderId="0" xfId="58" applyNumberFormat="1" applyBorder="1">
      <alignment/>
      <protection/>
    </xf>
    <xf numFmtId="0" fontId="70" fillId="0" borderId="11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center"/>
    </xf>
    <xf numFmtId="0" fontId="64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75" fillId="0" borderId="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justify" vertical="top" wrapText="1"/>
    </xf>
    <xf numFmtId="4" fontId="58" fillId="0" borderId="11" xfId="0" applyNumberFormat="1" applyFont="1" applyFill="1" applyBorder="1" applyAlignment="1">
      <alignment horizontal="center" vertical="top" wrapText="1"/>
    </xf>
    <xf numFmtId="4" fontId="58" fillId="0" borderId="11" xfId="0" applyNumberFormat="1" applyFont="1" applyFill="1" applyBorder="1" applyAlignment="1">
      <alignment horizontal="justify" vertical="top" wrapText="1"/>
    </xf>
    <xf numFmtId="0" fontId="73" fillId="0" borderId="12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 vertical="top" wrapText="1"/>
    </xf>
    <xf numFmtId="0" fontId="72" fillId="0" borderId="12" xfId="0" applyFont="1" applyFill="1" applyBorder="1" applyAlignment="1">
      <alignment horizontal="left" vertical="center" wrapText="1"/>
    </xf>
    <xf numFmtId="3" fontId="58" fillId="0" borderId="11" xfId="0" applyNumberFormat="1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/>
    </xf>
    <xf numFmtId="0" fontId="58" fillId="0" borderId="1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top" wrapText="1"/>
    </xf>
    <xf numFmtId="0" fontId="73" fillId="0" borderId="15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center" vertical="top" wrapText="1"/>
    </xf>
    <xf numFmtId="4" fontId="70" fillId="0" borderId="15" xfId="0" applyNumberFormat="1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justify" vertical="top" wrapText="1"/>
    </xf>
    <xf numFmtId="4" fontId="64" fillId="0" borderId="0" xfId="0" applyNumberFormat="1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/>
    </xf>
    <xf numFmtId="0" fontId="64" fillId="0" borderId="0" xfId="0" applyFont="1" applyFill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/>
    </xf>
    <xf numFmtId="0" fontId="75" fillId="0" borderId="0" xfId="0" applyFont="1" applyFill="1" applyAlignment="1">
      <alignment horizontal="left" vertical="center" wrapText="1"/>
    </xf>
    <xf numFmtId="0" fontId="64" fillId="0" borderId="0" xfId="0" applyFont="1" applyFill="1" applyBorder="1" applyAlignment="1">
      <alignment/>
    </xf>
    <xf numFmtId="0" fontId="64" fillId="0" borderId="16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left" vertical="center" wrapText="1"/>
    </xf>
    <xf numFmtId="0" fontId="75" fillId="0" borderId="16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left"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8" fillId="0" borderId="10" xfId="0" applyFont="1" applyBorder="1" applyAlignment="1">
      <alignment horizontal="right"/>
    </xf>
    <xf numFmtId="0" fontId="5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64" fillId="0" borderId="12" xfId="56" applyFont="1" applyBorder="1" applyAlignment="1">
      <alignment horizontal="left" wrapText="1"/>
      <protection/>
    </xf>
    <xf numFmtId="0" fontId="64" fillId="0" borderId="13" xfId="56" applyFont="1" applyBorder="1" applyAlignment="1">
      <alignment horizontal="left" wrapText="1"/>
      <protection/>
    </xf>
    <xf numFmtId="0" fontId="64" fillId="0" borderId="14" xfId="56" applyFont="1" applyBorder="1" applyAlignment="1">
      <alignment horizontal="left" wrapText="1"/>
      <protection/>
    </xf>
    <xf numFmtId="49" fontId="64" fillId="0" borderId="11" xfId="56" applyNumberFormat="1" applyFont="1" applyBorder="1" applyAlignment="1">
      <alignment horizontal="center"/>
      <protection/>
    </xf>
    <xf numFmtId="0" fontId="64" fillId="0" borderId="11" xfId="56" applyFont="1" applyBorder="1" applyAlignment="1">
      <alignment horizontal="center"/>
      <protection/>
    </xf>
    <xf numFmtId="0" fontId="64" fillId="0" borderId="11" xfId="56" applyFont="1" applyBorder="1" applyAlignment="1">
      <alignment horizontal="left"/>
      <protection/>
    </xf>
    <xf numFmtId="0" fontId="64" fillId="0" borderId="0" xfId="56" applyFont="1" applyAlignment="1">
      <alignment horizontal="center"/>
      <protection/>
    </xf>
    <xf numFmtId="0" fontId="64" fillId="0" borderId="11" xfId="56" applyFont="1" applyBorder="1" applyAlignment="1">
      <alignment horizontal="center" vertical="center"/>
      <protection/>
    </xf>
    <xf numFmtId="0" fontId="64" fillId="0" borderId="11" xfId="56" applyFont="1" applyBorder="1" applyAlignment="1">
      <alignment horizontal="center" wrapText="1"/>
      <protection/>
    </xf>
    <xf numFmtId="49" fontId="64" fillId="0" borderId="12" xfId="56" applyNumberFormat="1" applyFont="1" applyBorder="1" applyAlignment="1">
      <alignment horizontal="left" wrapText="1"/>
      <protection/>
    </xf>
    <xf numFmtId="49" fontId="64" fillId="0" borderId="13" xfId="56" applyNumberFormat="1" applyFont="1" applyBorder="1" applyAlignment="1">
      <alignment horizontal="left" wrapText="1"/>
      <protection/>
    </xf>
    <xf numFmtId="49" fontId="64" fillId="0" borderId="14" xfId="56" applyNumberFormat="1" applyFont="1" applyBorder="1" applyAlignment="1">
      <alignment horizontal="left" wrapText="1"/>
      <protection/>
    </xf>
    <xf numFmtId="0" fontId="76" fillId="0" borderId="0" xfId="56" applyFont="1" applyAlignment="1">
      <alignment horizontal="center"/>
      <protection/>
    </xf>
    <xf numFmtId="49" fontId="64" fillId="0" borderId="12" xfId="56" applyNumberFormat="1" applyFont="1" applyBorder="1" applyAlignment="1">
      <alignment horizontal="left"/>
      <protection/>
    </xf>
    <xf numFmtId="49" fontId="64" fillId="0" borderId="13" xfId="56" applyNumberFormat="1" applyFont="1" applyBorder="1" applyAlignment="1">
      <alignment horizontal="left"/>
      <protection/>
    </xf>
    <xf numFmtId="49" fontId="64" fillId="0" borderId="14" xfId="56" applyNumberFormat="1" applyFont="1" applyBorder="1" applyAlignment="1">
      <alignment horizontal="left"/>
      <protection/>
    </xf>
    <xf numFmtId="49" fontId="64" fillId="0" borderId="11" xfId="56" applyNumberFormat="1" applyFont="1" applyBorder="1" applyAlignment="1">
      <alignment horizontal="left"/>
      <protection/>
    </xf>
    <xf numFmtId="49" fontId="65" fillId="0" borderId="0" xfId="56" applyNumberFormat="1" applyFont="1" applyAlignment="1">
      <alignment horizontal="center" wrapText="1"/>
      <protection/>
    </xf>
    <xf numFmtId="0" fontId="0" fillId="0" borderId="0" xfId="0" applyAlignment="1">
      <alignment horizontal="right" vertical="center" wrapText="1"/>
    </xf>
    <xf numFmtId="0" fontId="64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58" fillId="0" borderId="17" xfId="0" applyFont="1" applyBorder="1" applyAlignment="1">
      <alignment horizontal="left"/>
    </xf>
    <xf numFmtId="0" fontId="7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0" fillId="0" borderId="10" xfId="0" applyNumberFormat="1" applyFont="1" applyBorder="1" applyAlignment="1">
      <alignment horizontal="center"/>
    </xf>
    <xf numFmtId="49" fontId="70" fillId="0" borderId="10" xfId="0" applyNumberFormat="1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58" fillId="0" borderId="0" xfId="0" applyFont="1" applyAlignment="1">
      <alignment horizontal="left" wrapText="1"/>
    </xf>
    <xf numFmtId="0" fontId="58" fillId="33" borderId="0" xfId="0" applyFont="1" applyFill="1" applyAlignment="1">
      <alignment horizontal="left"/>
    </xf>
    <xf numFmtId="0" fontId="58" fillId="33" borderId="17" xfId="0" applyFont="1" applyFill="1" applyBorder="1" applyAlignment="1">
      <alignment horizontal="left"/>
    </xf>
    <xf numFmtId="49" fontId="77" fillId="0" borderId="18" xfId="0" applyNumberFormat="1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80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7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79" fillId="0" borderId="12" xfId="0" applyFont="1" applyBorder="1" applyAlignment="1">
      <alignment horizontal="center"/>
    </xf>
    <xf numFmtId="0" fontId="69" fillId="0" borderId="0" xfId="53" applyFont="1" applyAlignment="1">
      <alignment horizontal="center" vertical="center" wrapText="1"/>
      <protection/>
    </xf>
    <xf numFmtId="0" fontId="79" fillId="0" borderId="0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/>
    </xf>
    <xf numFmtId="0" fontId="58" fillId="0" borderId="10" xfId="0" applyFont="1" applyBorder="1" applyAlignment="1">
      <alignment horizontal="right"/>
    </xf>
    <xf numFmtId="0" fontId="5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64" fillId="0" borderId="12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81" fillId="0" borderId="22" xfId="0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top" wrapText="1"/>
    </xf>
    <xf numFmtId="0" fontId="70" fillId="0" borderId="11" xfId="0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top" wrapText="1"/>
    </xf>
    <xf numFmtId="0" fontId="72" fillId="0" borderId="11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center" vertical="top" wrapText="1"/>
    </xf>
    <xf numFmtId="0" fontId="58" fillId="0" borderId="23" xfId="0" applyFont="1" applyFill="1" applyBorder="1" applyAlignment="1">
      <alignment horizontal="center" vertical="top" wrapText="1"/>
    </xf>
    <xf numFmtId="0" fontId="58" fillId="0" borderId="15" xfId="0" applyFont="1" applyFill="1" applyBorder="1" applyAlignment="1">
      <alignment horizontal="center" vertical="top" wrapText="1"/>
    </xf>
    <xf numFmtId="0" fontId="64" fillId="0" borderId="22" xfId="0" applyFont="1" applyFill="1" applyBorder="1" applyAlignment="1">
      <alignment vertical="top" wrapText="1"/>
    </xf>
    <xf numFmtId="0" fontId="64" fillId="0" borderId="23" xfId="0" applyFont="1" applyFill="1" applyBorder="1" applyAlignment="1">
      <alignment vertical="top" wrapText="1"/>
    </xf>
    <xf numFmtId="0" fontId="64" fillId="0" borderId="15" xfId="0" applyFont="1" applyFill="1" applyBorder="1" applyAlignment="1">
      <alignment vertical="top"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8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wrapText="1"/>
    </xf>
    <xf numFmtId="49" fontId="65" fillId="0" borderId="13" xfId="0" applyNumberFormat="1" applyFont="1" applyFill="1" applyBorder="1" applyAlignment="1">
      <alignment horizontal="center" wrapText="1"/>
    </xf>
    <xf numFmtId="49" fontId="65" fillId="0" borderId="14" xfId="0" applyNumberFormat="1" applyFont="1" applyFill="1" applyBorder="1" applyAlignment="1">
      <alignment horizont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64" fillId="0" borderId="11" xfId="0" applyFont="1" applyFill="1" applyBorder="1" applyAlignment="1">
      <alignment horizontal="center" vertical="top" wrapText="1"/>
    </xf>
    <xf numFmtId="49" fontId="8" fillId="0" borderId="11" xfId="42" applyNumberFormat="1" applyFont="1" applyFill="1" applyBorder="1" applyAlignment="1" applyProtection="1">
      <alignment horizontal="center" vertical="top" wrapText="1"/>
      <protection/>
    </xf>
    <xf numFmtId="0" fontId="8" fillId="0" borderId="11" xfId="42" applyFont="1" applyFill="1" applyBorder="1" applyAlignment="1" applyProtection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3.7109375" style="1" customWidth="1"/>
    <col min="2" max="4" width="9.140625" style="1" customWidth="1"/>
    <col min="5" max="5" width="8.140625" style="1" customWidth="1"/>
    <col min="6" max="6" width="7.8515625" style="1" customWidth="1"/>
    <col min="7" max="7" width="10.8515625" style="1" customWidth="1"/>
    <col min="8" max="8" width="7.7109375" style="1" customWidth="1"/>
    <col min="9" max="9" width="15.57421875" style="1" customWidth="1"/>
    <col min="10" max="10" width="21.140625" style="1" customWidth="1"/>
    <col min="11" max="13" width="9.140625" style="1" customWidth="1"/>
    <col min="14" max="14" width="8.28125" style="1" customWidth="1"/>
    <col min="15" max="15" width="9.140625" style="1" customWidth="1"/>
    <col min="16" max="16" width="12.140625" style="1" customWidth="1"/>
    <col min="17" max="19" width="9.140625" style="1" customWidth="1"/>
    <col min="20" max="16384" width="9.140625" style="1" customWidth="1"/>
  </cols>
  <sheetData>
    <row r="1" spans="1:9" ht="16.5" customHeight="1">
      <c r="A1" s="23" t="s">
        <v>148</v>
      </c>
      <c r="B1" s="23"/>
      <c r="C1" s="23"/>
      <c r="D1" s="23"/>
      <c r="E1" s="23"/>
      <c r="F1" s="23"/>
      <c r="G1" s="23"/>
      <c r="H1" s="23"/>
      <c r="I1" s="23"/>
    </row>
    <row r="2" spans="1:9" s="28" customFormat="1" ht="49.5" customHeight="1">
      <c r="A2" s="27" t="s">
        <v>131</v>
      </c>
      <c r="B2" s="27"/>
      <c r="C2" s="27"/>
      <c r="D2" s="27"/>
      <c r="E2" s="27"/>
      <c r="F2" s="27"/>
      <c r="G2" s="27"/>
      <c r="H2" s="27"/>
      <c r="I2" s="27"/>
    </row>
    <row r="3" spans="1:9" ht="36.75" customHeight="1">
      <c r="A3" s="24" t="s">
        <v>132</v>
      </c>
      <c r="B3" s="24"/>
      <c r="C3" s="24"/>
      <c r="D3" s="24"/>
      <c r="E3" s="24"/>
      <c r="F3" s="24"/>
      <c r="G3" s="24"/>
      <c r="H3" s="24"/>
      <c r="I3" s="24"/>
    </row>
    <row r="4" spans="1:9" ht="16.5" customHeight="1">
      <c r="A4" s="24" t="s">
        <v>90</v>
      </c>
      <c r="B4" s="24"/>
      <c r="C4" s="24"/>
      <c r="D4" s="24"/>
      <c r="E4" s="24"/>
      <c r="F4" s="24"/>
      <c r="G4" s="24"/>
      <c r="H4" s="24"/>
      <c r="I4" s="24"/>
    </row>
    <row r="5" spans="1:9" ht="16.5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9" ht="16.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ht="16.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16.5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ht="16.5" customHeight="1">
      <c r="A9" s="24" t="s">
        <v>91</v>
      </c>
      <c r="B9" s="24"/>
      <c r="C9" s="24"/>
      <c r="D9" s="24"/>
      <c r="E9" s="24"/>
      <c r="F9" s="24"/>
      <c r="G9" s="24"/>
      <c r="H9" s="24"/>
      <c r="I9" s="24"/>
    </row>
    <row r="10" spans="1:9" ht="16.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7.25" customHeight="1">
      <c r="A11" s="25" t="s">
        <v>133</v>
      </c>
      <c r="B11" s="25"/>
      <c r="C11" s="25"/>
      <c r="D11" s="25"/>
      <c r="E11" s="25"/>
      <c r="F11" s="25"/>
      <c r="G11" s="25"/>
      <c r="H11" s="25"/>
      <c r="I11" s="25"/>
    </row>
    <row r="12" spans="1:9" ht="17.25" customHeight="1">
      <c r="A12" s="26" t="s">
        <v>134</v>
      </c>
      <c r="B12" s="26"/>
      <c r="C12" s="26"/>
      <c r="D12" s="26"/>
      <c r="E12" s="26"/>
      <c r="F12" s="26"/>
      <c r="G12" s="26"/>
      <c r="H12" s="26"/>
      <c r="I12" s="26"/>
    </row>
    <row r="13" spans="1:9" ht="17.25" customHeight="1">
      <c r="A13" s="26" t="s">
        <v>87</v>
      </c>
      <c r="B13" s="26"/>
      <c r="C13" s="26"/>
      <c r="D13" s="26"/>
      <c r="E13" s="26"/>
      <c r="F13" s="26"/>
      <c r="G13" s="26"/>
      <c r="H13" s="26"/>
      <c r="I13" s="26"/>
    </row>
    <row r="14" spans="1:9" ht="15" customHeight="1">
      <c r="A14" s="26" t="s">
        <v>88</v>
      </c>
      <c r="B14" s="26"/>
      <c r="C14" s="26"/>
      <c r="D14" s="26"/>
      <c r="E14" s="26"/>
      <c r="F14" s="26"/>
      <c r="G14" s="26"/>
      <c r="H14" s="26"/>
      <c r="I14" s="26"/>
    </row>
    <row r="15" spans="1:9" ht="15" customHeight="1">
      <c r="A15" s="26" t="s">
        <v>135</v>
      </c>
      <c r="B15" s="26"/>
      <c r="C15" s="26"/>
      <c r="D15" s="26"/>
      <c r="E15" s="26"/>
      <c r="F15" s="26"/>
      <c r="G15" s="26"/>
      <c r="H15" s="26"/>
      <c r="I15" s="26"/>
    </row>
    <row r="16" spans="1:9" ht="15.75" customHeight="1">
      <c r="A16" s="26" t="s">
        <v>1</v>
      </c>
      <c r="B16" s="26"/>
      <c r="C16" s="26"/>
      <c r="D16" s="26"/>
      <c r="E16" s="26"/>
      <c r="F16" s="26"/>
      <c r="G16" s="26"/>
      <c r="H16" s="26"/>
      <c r="I16" s="26"/>
    </row>
    <row r="17" spans="1:9" ht="15.75" customHeight="1">
      <c r="A17" s="24" t="s">
        <v>136</v>
      </c>
      <c r="B17" s="24"/>
      <c r="C17" s="24"/>
      <c r="D17" s="24"/>
      <c r="E17" s="24"/>
      <c r="F17" s="24"/>
      <c r="G17" s="24"/>
      <c r="H17" s="24"/>
      <c r="I17" s="24"/>
    </row>
    <row r="18" ht="15.75">
      <c r="A18" s="2"/>
    </row>
    <row r="23" spans="1:9" ht="15.75">
      <c r="A23" s="8"/>
      <c r="B23" s="8"/>
      <c r="C23" s="8"/>
      <c r="D23" s="8"/>
      <c r="E23" s="8"/>
      <c r="F23" s="8"/>
      <c r="G23" s="8"/>
      <c r="H23" s="8"/>
      <c r="I23" s="6"/>
    </row>
    <row r="24" spans="1:9" ht="15.75">
      <c r="A24" s="3"/>
      <c r="B24" s="3"/>
      <c r="C24" s="3"/>
      <c r="D24" s="3"/>
      <c r="E24" s="3"/>
      <c r="F24" s="3"/>
      <c r="G24" s="3"/>
      <c r="H24" s="3"/>
      <c r="I24" s="3"/>
    </row>
    <row r="25" spans="1:9" ht="15.75">
      <c r="A25" s="3"/>
      <c r="B25" s="3"/>
      <c r="C25" s="3"/>
      <c r="D25" s="3"/>
      <c r="E25" s="3"/>
      <c r="F25" s="3"/>
      <c r="G25" s="3"/>
      <c r="H25" s="3"/>
      <c r="I25" s="3"/>
    </row>
    <row r="26" spans="1:9" ht="15.75">
      <c r="A26" s="3"/>
      <c r="B26" s="3"/>
      <c r="C26" s="3"/>
      <c r="D26" s="3"/>
      <c r="E26" s="3"/>
      <c r="F26" s="3"/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9" ht="15.75">
      <c r="A33" s="3"/>
      <c r="B33" s="3"/>
      <c r="C33" s="3"/>
      <c r="D33" s="3"/>
      <c r="E33" s="3"/>
      <c r="F33" s="3"/>
      <c r="G33" s="3"/>
      <c r="H33" s="3"/>
      <c r="I33" s="3"/>
    </row>
    <row r="34" spans="1:9" ht="15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  <row r="39" spans="1:9" ht="15.75">
      <c r="A39" s="3"/>
      <c r="B39" s="3"/>
      <c r="C39" s="3"/>
      <c r="D39" s="3"/>
      <c r="E39" s="3"/>
      <c r="F39" s="3"/>
      <c r="G39" s="3"/>
      <c r="H39" s="3"/>
      <c r="I39" s="3"/>
    </row>
    <row r="40" spans="1:9" ht="15.75">
      <c r="A40" s="3"/>
      <c r="B40" s="3"/>
      <c r="C40" s="3"/>
      <c r="D40" s="3"/>
      <c r="E40" s="3"/>
      <c r="F40" s="3"/>
      <c r="G40" s="3"/>
      <c r="H40" s="3"/>
      <c r="I40" s="3"/>
    </row>
    <row r="41" spans="1:9" ht="15.75">
      <c r="A41" s="3"/>
      <c r="B41" s="3"/>
      <c r="C41" s="3"/>
      <c r="D41" s="3"/>
      <c r="E41" s="3"/>
      <c r="F41" s="3"/>
      <c r="G41" s="3"/>
      <c r="H41" s="3"/>
      <c r="I41" s="3"/>
    </row>
    <row r="42" spans="1:9" ht="15.75">
      <c r="A42" s="3"/>
      <c r="B42" s="3"/>
      <c r="C42" s="3"/>
      <c r="D42" s="3"/>
      <c r="E42" s="3"/>
      <c r="F42" s="3"/>
      <c r="G42" s="3"/>
      <c r="H42" s="3"/>
      <c r="I42" s="3"/>
    </row>
    <row r="43" spans="1:9" ht="15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3"/>
      <c r="B46" s="3"/>
      <c r="C46" s="3"/>
      <c r="D46" s="3"/>
      <c r="E46" s="3"/>
      <c r="F46" s="3"/>
      <c r="G46" s="3"/>
      <c r="H46" s="3"/>
      <c r="I46" s="3"/>
    </row>
    <row r="47" spans="1:9" ht="15.75">
      <c r="A47" s="3"/>
      <c r="B47" s="3"/>
      <c r="C47" s="3"/>
      <c r="D47" s="3"/>
      <c r="E47" s="3"/>
      <c r="F47" s="3"/>
      <c r="G47" s="3"/>
      <c r="H47" s="3"/>
      <c r="I47" s="3"/>
    </row>
    <row r="48" spans="1:9" ht="15.75">
      <c r="A48" s="3"/>
      <c r="B48" s="3"/>
      <c r="C48" s="3"/>
      <c r="D48" s="3"/>
      <c r="E48" s="3"/>
      <c r="F48" s="3"/>
      <c r="G48" s="3"/>
      <c r="H48" s="3"/>
      <c r="I48" s="3"/>
    </row>
    <row r="49" spans="1:9" ht="15.75">
      <c r="A49" s="3"/>
      <c r="B49" s="3"/>
      <c r="C49" s="3"/>
      <c r="D49" s="3"/>
      <c r="E49" s="3"/>
      <c r="F49" s="3"/>
      <c r="G49" s="3"/>
      <c r="H49" s="3"/>
      <c r="I49" s="3"/>
    </row>
    <row r="50" spans="1:9" ht="15.75">
      <c r="A50" s="3"/>
      <c r="B50" s="3"/>
      <c r="C50" s="3"/>
      <c r="D50" s="3"/>
      <c r="E50" s="3"/>
      <c r="F50" s="3"/>
      <c r="G50" s="3"/>
      <c r="H50" s="3"/>
      <c r="I50" s="3"/>
    </row>
    <row r="51" spans="1:9" ht="15.75">
      <c r="A51" s="3"/>
      <c r="B51" s="3"/>
      <c r="C51" s="3"/>
      <c r="D51" s="3"/>
      <c r="E51" s="3"/>
      <c r="F51" s="3"/>
      <c r="G51" s="3"/>
      <c r="H51" s="3"/>
      <c r="I51" s="3"/>
    </row>
    <row r="52" spans="1:9" ht="15.75">
      <c r="A52" s="3"/>
      <c r="B52" s="3"/>
      <c r="C52" s="3"/>
      <c r="D52" s="3"/>
      <c r="E52" s="3"/>
      <c r="F52" s="3"/>
      <c r="G52" s="3"/>
      <c r="H52" s="3"/>
      <c r="I52" s="3"/>
    </row>
    <row r="53" spans="1:9" ht="15.75">
      <c r="A53" s="3"/>
      <c r="B53" s="3"/>
      <c r="C53" s="3"/>
      <c r="D53" s="3"/>
      <c r="E53" s="3"/>
      <c r="F53" s="3"/>
      <c r="G53" s="3"/>
      <c r="H53" s="3"/>
      <c r="I53" s="3"/>
    </row>
    <row r="54" spans="1:9" ht="15.75">
      <c r="A54" s="3"/>
      <c r="B54" s="3"/>
      <c r="C54" s="3"/>
      <c r="D54" s="3"/>
      <c r="E54" s="3"/>
      <c r="F54" s="3"/>
      <c r="G54" s="3"/>
      <c r="H54" s="3"/>
      <c r="I54" s="3"/>
    </row>
    <row r="55" spans="1:9" ht="15.75">
      <c r="A55" s="3"/>
      <c r="B55" s="3"/>
      <c r="C55" s="3"/>
      <c r="D55" s="3"/>
      <c r="E55" s="3"/>
      <c r="F55" s="3"/>
      <c r="G55" s="3"/>
      <c r="H55" s="3"/>
      <c r="I55" s="3"/>
    </row>
    <row r="56" spans="1:9" ht="15.75">
      <c r="A56" s="3"/>
      <c r="B56" s="3"/>
      <c r="C56" s="3"/>
      <c r="D56" s="3"/>
      <c r="E56" s="3"/>
      <c r="F56" s="3"/>
      <c r="G56" s="3"/>
      <c r="H56" s="3"/>
      <c r="I56" s="3"/>
    </row>
    <row r="57" spans="1:9" ht="15.75">
      <c r="A57" s="3"/>
      <c r="B57" s="3"/>
      <c r="C57" s="3"/>
      <c r="D57" s="3"/>
      <c r="E57" s="3"/>
      <c r="F57" s="3"/>
      <c r="G57" s="3"/>
      <c r="H57" s="3"/>
      <c r="I57" s="3"/>
    </row>
    <row r="58" spans="1:9" ht="15.75">
      <c r="A58" s="3"/>
      <c r="B58" s="3"/>
      <c r="C58" s="3"/>
      <c r="D58" s="3"/>
      <c r="E58" s="3"/>
      <c r="F58" s="3"/>
      <c r="G58" s="3"/>
      <c r="H58" s="3"/>
      <c r="I58" s="3"/>
    </row>
    <row r="59" spans="1:9" ht="15.75">
      <c r="A59" s="3"/>
      <c r="B59" s="3"/>
      <c r="C59" s="3"/>
      <c r="D59" s="3"/>
      <c r="E59" s="3"/>
      <c r="F59" s="3"/>
      <c r="G59" s="3"/>
      <c r="H59" s="3"/>
      <c r="I59" s="3"/>
    </row>
    <row r="60" spans="1:9" ht="15.75">
      <c r="A60" s="3"/>
      <c r="B60" s="3"/>
      <c r="C60" s="3"/>
      <c r="D60" s="3"/>
      <c r="E60" s="3"/>
      <c r="F60" s="3"/>
      <c r="G60" s="3"/>
      <c r="H60" s="3"/>
      <c r="I60" s="3"/>
    </row>
    <row r="61" spans="1:9" ht="15.75">
      <c r="A61" s="3"/>
      <c r="B61" s="3"/>
      <c r="C61" s="3"/>
      <c r="D61" s="3"/>
      <c r="E61" s="3"/>
      <c r="F61" s="3"/>
      <c r="G61" s="3"/>
      <c r="H61" s="3"/>
      <c r="I61" s="3"/>
    </row>
    <row r="62" spans="1:9" ht="15.75">
      <c r="A62" s="3"/>
      <c r="B62" s="3"/>
      <c r="C62" s="3"/>
      <c r="D62" s="3"/>
      <c r="E62" s="3"/>
      <c r="F62" s="3"/>
      <c r="G62" s="3"/>
      <c r="H62" s="3"/>
      <c r="I62" s="3"/>
    </row>
    <row r="63" spans="1:9" ht="15.75">
      <c r="A63" s="3"/>
      <c r="B63" s="3"/>
      <c r="C63" s="3"/>
      <c r="D63" s="3"/>
      <c r="E63" s="3"/>
      <c r="F63" s="3"/>
      <c r="G63" s="3"/>
      <c r="H63" s="3"/>
      <c r="I63" s="3"/>
    </row>
    <row r="64" spans="1:9" ht="15.75">
      <c r="A64" s="3"/>
      <c r="B64" s="3"/>
      <c r="C64" s="3"/>
      <c r="D64" s="3"/>
      <c r="E64" s="3"/>
      <c r="F64" s="3"/>
      <c r="G64" s="3"/>
      <c r="H64" s="3"/>
      <c r="I64" s="3"/>
    </row>
    <row r="65" spans="1:9" ht="15.75">
      <c r="A65" s="3"/>
      <c r="B65" s="3"/>
      <c r="C65" s="3"/>
      <c r="D65" s="3"/>
      <c r="E65" s="3"/>
      <c r="F65" s="3"/>
      <c r="G65" s="3"/>
      <c r="H65" s="3"/>
      <c r="I65" s="3"/>
    </row>
    <row r="66" spans="1:9" ht="15.75">
      <c r="A66" s="3"/>
      <c r="B66" s="3"/>
      <c r="C66" s="3"/>
      <c r="D66" s="3"/>
      <c r="E66" s="3"/>
      <c r="F66" s="3"/>
      <c r="G66" s="3"/>
      <c r="H66" s="3"/>
      <c r="I66" s="3"/>
    </row>
    <row r="67" spans="1:9" ht="15.75">
      <c r="A67" s="3"/>
      <c r="B67" s="3"/>
      <c r="C67" s="3"/>
      <c r="D67" s="3"/>
      <c r="E67" s="3"/>
      <c r="F67" s="3"/>
      <c r="G67" s="3"/>
      <c r="H67" s="3"/>
      <c r="I67" s="3"/>
    </row>
    <row r="68" spans="1:9" ht="15.75">
      <c r="A68" s="3"/>
      <c r="B68" s="3"/>
      <c r="C68" s="3"/>
      <c r="D68" s="3"/>
      <c r="E68" s="3"/>
      <c r="F68" s="3"/>
      <c r="G68" s="3"/>
      <c r="H68" s="3"/>
      <c r="I68" s="3"/>
    </row>
    <row r="69" spans="1:9" ht="15.75">
      <c r="A69" s="3"/>
      <c r="B69" s="3"/>
      <c r="C69" s="3"/>
      <c r="D69" s="3"/>
      <c r="E69" s="3"/>
      <c r="F69" s="3"/>
      <c r="G69" s="3"/>
      <c r="H69" s="3"/>
      <c r="I69" s="3"/>
    </row>
    <row r="70" spans="1:9" ht="15.75">
      <c r="A70" s="3"/>
      <c r="B70" s="3"/>
      <c r="C70" s="3"/>
      <c r="D70" s="3"/>
      <c r="E70" s="3"/>
      <c r="F70" s="3"/>
      <c r="G70" s="3"/>
      <c r="H70" s="3"/>
      <c r="I70" s="3"/>
    </row>
    <row r="71" spans="1:9" ht="15.75">
      <c r="A71" s="3"/>
      <c r="B71" s="3"/>
      <c r="C71" s="3"/>
      <c r="D71" s="3"/>
      <c r="E71" s="3"/>
      <c r="F71" s="3"/>
      <c r="G71" s="3"/>
      <c r="H71" s="3"/>
      <c r="I71" s="3"/>
    </row>
    <row r="72" spans="1:9" ht="15.75">
      <c r="A72" s="3"/>
      <c r="B72" s="3"/>
      <c r="C72" s="3"/>
      <c r="D72" s="3"/>
      <c r="E72" s="3"/>
      <c r="F72" s="3"/>
      <c r="G72" s="3"/>
      <c r="H72" s="3"/>
      <c r="I72" s="3"/>
    </row>
    <row r="73" spans="1:9" ht="15.75">
      <c r="A73" s="3"/>
      <c r="B73" s="3"/>
      <c r="C73" s="3"/>
      <c r="D73" s="3"/>
      <c r="E73" s="3"/>
      <c r="F73" s="3"/>
      <c r="G73" s="3"/>
      <c r="H73" s="3"/>
      <c r="I73" s="3"/>
    </row>
    <row r="74" spans="1:9" ht="15.75">
      <c r="A74" s="3"/>
      <c r="B74" s="3"/>
      <c r="C74" s="3"/>
      <c r="D74" s="3"/>
      <c r="E74" s="3"/>
      <c r="F74" s="3"/>
      <c r="G74" s="3"/>
      <c r="H74" s="3"/>
      <c r="I74" s="3"/>
    </row>
    <row r="75" spans="1:9" ht="15.75">
      <c r="A75" s="3"/>
      <c r="B75" s="3"/>
      <c r="C75" s="3"/>
      <c r="D75" s="3"/>
      <c r="E75" s="3"/>
      <c r="F75" s="3"/>
      <c r="G75" s="3"/>
      <c r="H75" s="3"/>
      <c r="I75" s="3"/>
    </row>
    <row r="76" spans="1:9" ht="15.75">
      <c r="A76" s="3"/>
      <c r="B76" s="3"/>
      <c r="C76" s="3"/>
      <c r="D76" s="3"/>
      <c r="E76" s="3"/>
      <c r="F76" s="3"/>
      <c r="G76" s="3"/>
      <c r="H76" s="3"/>
      <c r="I76" s="3"/>
    </row>
    <row r="77" spans="1:9" ht="15.75">
      <c r="A77" s="3"/>
      <c r="B77" s="3"/>
      <c r="C77" s="3"/>
      <c r="D77" s="3"/>
      <c r="E77" s="3"/>
      <c r="F77" s="3"/>
      <c r="G77" s="3"/>
      <c r="H77" s="3"/>
      <c r="I77" s="3"/>
    </row>
    <row r="78" spans="1:9" ht="15.75">
      <c r="A78" s="3"/>
      <c r="B78" s="3"/>
      <c r="C78" s="3"/>
      <c r="D78" s="3"/>
      <c r="E78" s="3"/>
      <c r="F78" s="3"/>
      <c r="G78" s="3"/>
      <c r="H78" s="3"/>
      <c r="I78" s="3"/>
    </row>
    <row r="79" spans="1:9" ht="15.75">
      <c r="A79" s="3"/>
      <c r="B79" s="3"/>
      <c r="C79" s="3"/>
      <c r="D79" s="3"/>
      <c r="E79" s="3"/>
      <c r="F79" s="3"/>
      <c r="G79" s="3"/>
      <c r="H79" s="3"/>
      <c r="I79" s="3"/>
    </row>
    <row r="80" spans="1:9" ht="15.75">
      <c r="A80" s="3"/>
      <c r="B80" s="3"/>
      <c r="C80" s="3"/>
      <c r="D80" s="3"/>
      <c r="E80" s="3"/>
      <c r="F80" s="3"/>
      <c r="G80" s="3"/>
      <c r="H80" s="3"/>
      <c r="I80" s="3"/>
    </row>
    <row r="81" spans="1:9" ht="15.75">
      <c r="A81" s="3"/>
      <c r="B81" s="3"/>
      <c r="C81" s="3"/>
      <c r="D81" s="3"/>
      <c r="E81" s="3"/>
      <c r="F81" s="3"/>
      <c r="G81" s="3"/>
      <c r="H81" s="3"/>
      <c r="I81" s="3"/>
    </row>
    <row r="82" spans="1:9" ht="15.75">
      <c r="A82" s="3"/>
      <c r="B82" s="3"/>
      <c r="C82" s="3"/>
      <c r="D82" s="3"/>
      <c r="E82" s="3"/>
      <c r="F82" s="3"/>
      <c r="G82" s="3"/>
      <c r="H82" s="3"/>
      <c r="I82" s="3"/>
    </row>
    <row r="83" spans="1:9" ht="15.75">
      <c r="A83" s="3"/>
      <c r="B83" s="3"/>
      <c r="C83" s="3"/>
      <c r="D83" s="3"/>
      <c r="E83" s="3"/>
      <c r="F83" s="3"/>
      <c r="G83" s="3"/>
      <c r="H83" s="3"/>
      <c r="I83" s="3"/>
    </row>
    <row r="84" spans="1:9" ht="15.75">
      <c r="A84" s="3"/>
      <c r="B84" s="3"/>
      <c r="C84" s="3"/>
      <c r="D84" s="3"/>
      <c r="E84" s="3"/>
      <c r="F84" s="3"/>
      <c r="G84" s="3"/>
      <c r="H84" s="3"/>
      <c r="I84" s="3"/>
    </row>
    <row r="85" spans="1:9" ht="15.75">
      <c r="A85" s="3"/>
      <c r="B85" s="3"/>
      <c r="C85" s="3"/>
      <c r="D85" s="3"/>
      <c r="E85" s="3"/>
      <c r="F85" s="3"/>
      <c r="G85" s="3"/>
      <c r="H85" s="3"/>
      <c r="I85" s="3"/>
    </row>
    <row r="86" spans="1:9" ht="15.75">
      <c r="A86" s="3"/>
      <c r="B86" s="3"/>
      <c r="C86" s="3"/>
      <c r="D86" s="3"/>
      <c r="E86" s="3"/>
      <c r="F86" s="3"/>
      <c r="G86" s="3"/>
      <c r="H86" s="3"/>
      <c r="I86" s="3"/>
    </row>
    <row r="87" spans="1:9" ht="15.75">
      <c r="A87" s="3"/>
      <c r="B87" s="3"/>
      <c r="C87" s="3"/>
      <c r="D87" s="3"/>
      <c r="E87" s="3"/>
      <c r="F87" s="3"/>
      <c r="G87" s="3"/>
      <c r="H87" s="3"/>
      <c r="I87" s="3"/>
    </row>
    <row r="88" spans="1:9" ht="15.75">
      <c r="A88" s="3"/>
      <c r="B88" s="3"/>
      <c r="C88" s="3"/>
      <c r="D88" s="3"/>
      <c r="E88" s="3"/>
      <c r="F88" s="3"/>
      <c r="G88" s="3"/>
      <c r="H88" s="3"/>
      <c r="I88" s="3"/>
    </row>
    <row r="89" spans="1:9" ht="15.75">
      <c r="A89" s="3"/>
      <c r="B89" s="3"/>
      <c r="C89" s="3"/>
      <c r="D89" s="3"/>
      <c r="E89" s="3"/>
      <c r="F89" s="3"/>
      <c r="G89" s="3"/>
      <c r="H89" s="3"/>
      <c r="I89" s="3"/>
    </row>
    <row r="90" spans="1:9" ht="15.75">
      <c r="A90" s="3"/>
      <c r="B90" s="3"/>
      <c r="C90" s="3"/>
      <c r="D90" s="3"/>
      <c r="E90" s="3"/>
      <c r="F90" s="3"/>
      <c r="G90" s="3"/>
      <c r="H90" s="3"/>
      <c r="I90" s="3"/>
    </row>
    <row r="91" spans="1:9" ht="15.75">
      <c r="A91" s="3"/>
      <c r="B91" s="3"/>
      <c r="C91" s="3"/>
      <c r="D91" s="3"/>
      <c r="E91" s="3"/>
      <c r="F91" s="3"/>
      <c r="G91" s="3"/>
      <c r="H91" s="3"/>
      <c r="I91" s="3"/>
    </row>
    <row r="92" spans="1:9" ht="15.75">
      <c r="A92" s="3"/>
      <c r="B92" s="3"/>
      <c r="C92" s="3"/>
      <c r="D92" s="3"/>
      <c r="E92" s="3"/>
      <c r="F92" s="3"/>
      <c r="G92" s="3"/>
      <c r="H92" s="3"/>
      <c r="I92" s="3"/>
    </row>
    <row r="93" spans="1:9" ht="15.75">
      <c r="A93" s="3"/>
      <c r="B93" s="3"/>
      <c r="C93" s="3"/>
      <c r="D93" s="3"/>
      <c r="E93" s="3"/>
      <c r="F93" s="3"/>
      <c r="G93" s="3"/>
      <c r="H93" s="3"/>
      <c r="I93" s="3"/>
    </row>
    <row r="94" spans="1:9" ht="15.75">
      <c r="A94" s="3"/>
      <c r="B94" s="3"/>
      <c r="C94" s="3"/>
      <c r="D94" s="3"/>
      <c r="E94" s="3"/>
      <c r="F94" s="3"/>
      <c r="G94" s="3"/>
      <c r="H94" s="3"/>
      <c r="I94" s="3"/>
    </row>
    <row r="95" spans="1:9" ht="15.75">
      <c r="A95" s="3"/>
      <c r="B95" s="3"/>
      <c r="C95" s="3"/>
      <c r="D95" s="3"/>
      <c r="E95" s="3"/>
      <c r="F95" s="3"/>
      <c r="G95" s="3"/>
      <c r="H95" s="3"/>
      <c r="I95" s="3"/>
    </row>
    <row r="96" spans="1:9" ht="15.75">
      <c r="A96" s="3"/>
      <c r="B96" s="3"/>
      <c r="C96" s="3"/>
      <c r="D96" s="3"/>
      <c r="E96" s="3"/>
      <c r="F96" s="3"/>
      <c r="G96" s="3"/>
      <c r="H96" s="3"/>
      <c r="I96" s="3"/>
    </row>
    <row r="97" spans="1:9" ht="15.75">
      <c r="A97" s="3"/>
      <c r="B97" s="3"/>
      <c r="C97" s="3"/>
      <c r="D97" s="3"/>
      <c r="E97" s="3"/>
      <c r="F97" s="3"/>
      <c r="G97" s="3"/>
      <c r="H97" s="3"/>
      <c r="I97" s="3"/>
    </row>
    <row r="98" spans="1:9" ht="15.75">
      <c r="A98" s="3"/>
      <c r="B98" s="3"/>
      <c r="C98" s="3"/>
      <c r="D98" s="3"/>
      <c r="E98" s="3"/>
      <c r="F98" s="3"/>
      <c r="G98" s="3"/>
      <c r="H98" s="3"/>
      <c r="I98" s="3"/>
    </row>
    <row r="99" spans="1:9" ht="15.75">
      <c r="A99" s="3"/>
      <c r="B99" s="3"/>
      <c r="C99" s="3"/>
      <c r="D99" s="3"/>
      <c r="E99" s="3"/>
      <c r="F99" s="3"/>
      <c r="G99" s="3"/>
      <c r="H99" s="3"/>
      <c r="I99" s="3"/>
    </row>
    <row r="100" spans="1:9" ht="15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.7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.7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.7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.7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.7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.7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.7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.7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.7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.7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.7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.7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.7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.7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.7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.7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.7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.7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.7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.7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.7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.7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.7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.7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.7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.7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.7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.7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.7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.7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.7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.7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.7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.7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.7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.7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.7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.7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.7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.7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.7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.7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.7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.7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.7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.7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.7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.7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5.7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.7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.7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.7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5.7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5.7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5.7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5.7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5.7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5.7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5.7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5.7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5.7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5.7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5.7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5.7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5.7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5.7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5.7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5.7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5.7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5.7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5.7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5.7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5.7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5.7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5.7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5.7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5.7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5.7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5.7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5.7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5.7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5.7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5.7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5.7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5.7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5.7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5.7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5.7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5.7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5.7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5.7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5.7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5.7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5.7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5.7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5.7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5.7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5.7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5.7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5.7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5.7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5.7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5.7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5.7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5.7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5.7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5.7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5.7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5.7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5.7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5.7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5.7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5.7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5.7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5.7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5.7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5.7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5.7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5.7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5.7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5.7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5.7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5.7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5.7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5.7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5.7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5.7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5.7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5.7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5.7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5.7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5.7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5.7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5.7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5.7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5.7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5.7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5.7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5.7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5.7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5.7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5.7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5.7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5.7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5.7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5.7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5.7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5.7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5.7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5.7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5.7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5.7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5.7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5.7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5.7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5.7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5.7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5.75">
      <c r="A338" s="3"/>
      <c r="B338" s="3"/>
      <c r="C338" s="3"/>
      <c r="D338" s="3"/>
      <c r="E338" s="3"/>
      <c r="F338" s="3"/>
      <c r="G338" s="3"/>
      <c r="H338" s="3"/>
      <c r="I338" s="3"/>
    </row>
  </sheetData>
  <sheetProtection/>
  <printOptions/>
  <pageMargins left="0.52" right="0.17" top="0.49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L21" sqref="L21"/>
    </sheetView>
  </sheetViews>
  <sheetFormatPr defaultColWidth="8.8515625" defaultRowHeight="15"/>
  <cols>
    <col min="1" max="4" width="8.8515625" style="61" customWidth="1"/>
    <col min="5" max="5" width="8.00390625" style="61" customWidth="1"/>
    <col min="6" max="8" width="8.8515625" style="61" customWidth="1"/>
    <col min="9" max="9" width="13.28125" style="61" customWidth="1"/>
    <col min="10" max="16384" width="8.8515625" style="61" customWidth="1"/>
  </cols>
  <sheetData>
    <row r="1" spans="1:9" ht="15.75">
      <c r="A1" s="59"/>
      <c r="B1" s="59"/>
      <c r="C1" s="59"/>
      <c r="D1" s="59"/>
      <c r="E1" s="59"/>
      <c r="F1" s="59"/>
      <c r="G1" s="59"/>
      <c r="H1" s="59"/>
      <c r="I1" s="60" t="s">
        <v>104</v>
      </c>
    </row>
    <row r="2" spans="1:9" ht="15.75">
      <c r="A2" s="143" t="s">
        <v>144</v>
      </c>
      <c r="B2" s="143"/>
      <c r="C2" s="143"/>
      <c r="D2" s="143"/>
      <c r="E2" s="143"/>
      <c r="F2" s="143"/>
      <c r="G2" s="143"/>
      <c r="H2" s="143"/>
      <c r="I2" s="143"/>
    </row>
    <row r="3" spans="1:9" ht="15.75">
      <c r="A3" s="62"/>
      <c r="B3" s="62"/>
      <c r="C3" s="62"/>
      <c r="D3" s="62"/>
      <c r="E3" s="62"/>
      <c r="F3" s="62"/>
      <c r="G3" s="62"/>
      <c r="H3" s="62"/>
      <c r="I3" s="62"/>
    </row>
    <row r="4" spans="1:9" ht="15.75">
      <c r="A4" s="63" t="s">
        <v>105</v>
      </c>
      <c r="B4" s="130" t="s">
        <v>2</v>
      </c>
      <c r="C4" s="130"/>
      <c r="D4" s="130"/>
      <c r="E4" s="130"/>
      <c r="F4" s="130"/>
      <c r="G4" s="130"/>
      <c r="H4" s="130"/>
      <c r="I4" s="63" t="s">
        <v>106</v>
      </c>
    </row>
    <row r="5" spans="1:9" ht="15.75">
      <c r="A5" s="63">
        <v>1</v>
      </c>
      <c r="B5" s="130">
        <v>2</v>
      </c>
      <c r="C5" s="130"/>
      <c r="D5" s="130"/>
      <c r="E5" s="130"/>
      <c r="F5" s="130"/>
      <c r="G5" s="130"/>
      <c r="H5" s="130"/>
      <c r="I5" s="63">
        <v>3</v>
      </c>
    </row>
    <row r="6" spans="1:9" ht="15.75">
      <c r="A6" s="64"/>
      <c r="B6" s="142" t="s">
        <v>13</v>
      </c>
      <c r="C6" s="142"/>
      <c r="D6" s="142"/>
      <c r="E6" s="142"/>
      <c r="F6" s="142"/>
      <c r="G6" s="142"/>
      <c r="H6" s="142"/>
      <c r="I6" s="65">
        <v>0</v>
      </c>
    </row>
    <row r="7" spans="1:9" ht="32.25" customHeight="1">
      <c r="A7" s="64"/>
      <c r="B7" s="135" t="s">
        <v>107</v>
      </c>
      <c r="C7" s="136"/>
      <c r="D7" s="136"/>
      <c r="E7" s="136"/>
      <c r="F7" s="136"/>
      <c r="G7" s="136"/>
      <c r="H7" s="137"/>
      <c r="I7" s="65">
        <v>0</v>
      </c>
    </row>
    <row r="8" spans="1:9" ht="15.75">
      <c r="A8" s="64"/>
      <c r="B8" s="142" t="s">
        <v>14</v>
      </c>
      <c r="C8" s="142"/>
      <c r="D8" s="142"/>
      <c r="E8" s="142"/>
      <c r="F8" s="142"/>
      <c r="G8" s="142"/>
      <c r="H8" s="142"/>
      <c r="I8" s="65">
        <v>0</v>
      </c>
    </row>
    <row r="9" spans="1:9" ht="15.75">
      <c r="A9" s="64"/>
      <c r="B9" s="142" t="s">
        <v>15</v>
      </c>
      <c r="C9" s="142"/>
      <c r="D9" s="142"/>
      <c r="E9" s="142"/>
      <c r="F9" s="142"/>
      <c r="G9" s="142"/>
      <c r="H9" s="142"/>
      <c r="I9" s="65">
        <v>0</v>
      </c>
    </row>
    <row r="10" spans="1:9" ht="15.75">
      <c r="A10" s="64"/>
      <c r="B10" s="142" t="s">
        <v>14</v>
      </c>
      <c r="C10" s="142"/>
      <c r="D10" s="142"/>
      <c r="E10" s="142"/>
      <c r="F10" s="142"/>
      <c r="G10" s="142"/>
      <c r="H10" s="142"/>
      <c r="I10" s="65">
        <v>0</v>
      </c>
    </row>
    <row r="11" spans="1:9" ht="15.75">
      <c r="A11" s="64"/>
      <c r="B11" s="142" t="s">
        <v>16</v>
      </c>
      <c r="C11" s="142"/>
      <c r="D11" s="142"/>
      <c r="E11" s="142"/>
      <c r="F11" s="142"/>
      <c r="G11" s="142"/>
      <c r="H11" s="142"/>
      <c r="I11" s="65">
        <v>0</v>
      </c>
    </row>
    <row r="12" spans="1:12" ht="30.75" customHeight="1">
      <c r="A12" s="64"/>
      <c r="B12" s="135" t="s">
        <v>108</v>
      </c>
      <c r="C12" s="136"/>
      <c r="D12" s="136"/>
      <c r="E12" s="136"/>
      <c r="F12" s="136"/>
      <c r="G12" s="136"/>
      <c r="H12" s="137"/>
      <c r="I12" s="65">
        <v>0</v>
      </c>
      <c r="L12" s="66"/>
    </row>
    <row r="13" spans="1:12" ht="31.5" customHeight="1">
      <c r="A13" s="64"/>
      <c r="B13" s="135" t="s">
        <v>109</v>
      </c>
      <c r="C13" s="136"/>
      <c r="D13" s="136"/>
      <c r="E13" s="136"/>
      <c r="F13" s="136"/>
      <c r="G13" s="136"/>
      <c r="H13" s="137"/>
      <c r="I13" s="65">
        <v>0</v>
      </c>
      <c r="L13" s="66"/>
    </row>
    <row r="14" spans="1:12" ht="15.75">
      <c r="A14" s="64"/>
      <c r="B14" s="135" t="s">
        <v>17</v>
      </c>
      <c r="C14" s="136"/>
      <c r="D14" s="136"/>
      <c r="E14" s="136"/>
      <c r="F14" s="136"/>
      <c r="G14" s="136"/>
      <c r="H14" s="137"/>
      <c r="I14" s="65"/>
      <c r="L14" s="66"/>
    </row>
    <row r="15" spans="1:12" ht="15.75">
      <c r="A15" s="64"/>
      <c r="B15" s="142" t="s">
        <v>18</v>
      </c>
      <c r="C15" s="142"/>
      <c r="D15" s="142"/>
      <c r="E15" s="142"/>
      <c r="F15" s="142"/>
      <c r="G15" s="142"/>
      <c r="H15" s="142"/>
      <c r="I15" s="65"/>
      <c r="L15" s="66"/>
    </row>
    <row r="16" spans="1:12" ht="15.75">
      <c r="A16" s="64"/>
      <c r="B16" s="142" t="s">
        <v>19</v>
      </c>
      <c r="C16" s="142"/>
      <c r="D16" s="142"/>
      <c r="E16" s="142"/>
      <c r="F16" s="142"/>
      <c r="G16" s="142"/>
      <c r="H16" s="142"/>
      <c r="I16" s="65">
        <v>0</v>
      </c>
      <c r="L16" s="67"/>
    </row>
    <row r="17" spans="1:9" ht="15.75">
      <c r="A17" s="64"/>
      <c r="B17" s="139" t="s">
        <v>20</v>
      </c>
      <c r="C17" s="140"/>
      <c r="D17" s="140"/>
      <c r="E17" s="140"/>
      <c r="F17" s="140"/>
      <c r="G17" s="140"/>
      <c r="H17" s="141"/>
      <c r="I17" s="65">
        <v>0</v>
      </c>
    </row>
    <row r="18" spans="1:9" ht="15.75">
      <c r="A18" s="64"/>
      <c r="B18" s="139" t="s">
        <v>21</v>
      </c>
      <c r="C18" s="140"/>
      <c r="D18" s="140"/>
      <c r="E18" s="140"/>
      <c r="F18" s="140"/>
      <c r="G18" s="140"/>
      <c r="H18" s="141"/>
      <c r="I18" s="65"/>
    </row>
    <row r="19" spans="1:9" ht="32.25" customHeight="1">
      <c r="A19" s="64"/>
      <c r="B19" s="135" t="s">
        <v>110</v>
      </c>
      <c r="C19" s="136"/>
      <c r="D19" s="136"/>
      <c r="E19" s="136"/>
      <c r="F19" s="136"/>
      <c r="G19" s="136"/>
      <c r="H19" s="137"/>
      <c r="I19" s="65"/>
    </row>
    <row r="20" spans="1:9" ht="15.75">
      <c r="A20" s="64"/>
      <c r="B20" s="139" t="s">
        <v>22</v>
      </c>
      <c r="C20" s="140"/>
      <c r="D20" s="140"/>
      <c r="E20" s="140"/>
      <c r="F20" s="140"/>
      <c r="G20" s="140"/>
      <c r="H20" s="141"/>
      <c r="I20" s="65">
        <v>0</v>
      </c>
    </row>
    <row r="21" spans="1:9" ht="32.25" customHeight="1">
      <c r="A21" s="64"/>
      <c r="B21" s="135" t="s">
        <v>111</v>
      </c>
      <c r="C21" s="136"/>
      <c r="D21" s="136"/>
      <c r="E21" s="136"/>
      <c r="F21" s="136"/>
      <c r="G21" s="136"/>
      <c r="H21" s="137"/>
      <c r="I21" s="65"/>
    </row>
    <row r="22" spans="1:9" ht="15.75">
      <c r="A22" s="62"/>
      <c r="B22" s="62"/>
      <c r="C22" s="62"/>
      <c r="D22" s="62"/>
      <c r="E22" s="62"/>
      <c r="F22" s="62"/>
      <c r="G22" s="62"/>
      <c r="H22" s="62"/>
      <c r="I22" s="62"/>
    </row>
    <row r="23" spans="1:9" ht="15.75">
      <c r="A23" s="62"/>
      <c r="B23" s="62"/>
      <c r="C23" s="62"/>
      <c r="D23" s="62"/>
      <c r="E23" s="62"/>
      <c r="F23" s="62"/>
      <c r="G23" s="62"/>
      <c r="H23" s="62"/>
      <c r="I23" s="60" t="s">
        <v>112</v>
      </c>
    </row>
    <row r="24" spans="1:9" ht="15.75">
      <c r="A24" s="62"/>
      <c r="B24" s="62"/>
      <c r="C24" s="62"/>
      <c r="D24" s="62"/>
      <c r="E24" s="62"/>
      <c r="F24" s="62"/>
      <c r="G24" s="62"/>
      <c r="H24" s="62"/>
      <c r="I24" s="62"/>
    </row>
    <row r="25" spans="1:9" ht="15.75">
      <c r="A25" s="132" t="s">
        <v>113</v>
      </c>
      <c r="B25" s="132"/>
      <c r="C25" s="132"/>
      <c r="D25" s="132"/>
      <c r="E25" s="132"/>
      <c r="F25" s="132"/>
      <c r="G25" s="132"/>
      <c r="H25" s="132"/>
      <c r="I25" s="132"/>
    </row>
    <row r="26" spans="1:9" ht="15.75">
      <c r="A26" s="138" t="s">
        <v>137</v>
      </c>
      <c r="B26" s="138"/>
      <c r="C26" s="138"/>
      <c r="D26" s="138"/>
      <c r="E26" s="138"/>
      <c r="F26" s="138"/>
      <c r="G26" s="138"/>
      <c r="H26" s="138"/>
      <c r="I26" s="138"/>
    </row>
    <row r="27" spans="1:9" ht="15.75">
      <c r="A27" s="132" t="s">
        <v>55</v>
      </c>
      <c r="B27" s="132"/>
      <c r="C27" s="132"/>
      <c r="D27" s="132"/>
      <c r="E27" s="132"/>
      <c r="F27" s="132"/>
      <c r="G27" s="132"/>
      <c r="H27" s="132"/>
      <c r="I27" s="132"/>
    </row>
    <row r="28" spans="1:9" ht="4.5" customHeight="1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48" customHeight="1">
      <c r="A29" s="133" t="s">
        <v>2</v>
      </c>
      <c r="B29" s="133"/>
      <c r="C29" s="133"/>
      <c r="D29" s="133"/>
      <c r="E29" s="133"/>
      <c r="F29" s="133" t="s">
        <v>25</v>
      </c>
      <c r="G29" s="133"/>
      <c r="H29" s="134" t="s">
        <v>114</v>
      </c>
      <c r="I29" s="134"/>
    </row>
    <row r="30" spans="1:9" ht="15.75">
      <c r="A30" s="130">
        <v>1</v>
      </c>
      <c r="B30" s="130"/>
      <c r="C30" s="130"/>
      <c r="D30" s="130"/>
      <c r="E30" s="130"/>
      <c r="F30" s="130">
        <v>2</v>
      </c>
      <c r="G30" s="130"/>
      <c r="H30" s="130">
        <v>3</v>
      </c>
      <c r="I30" s="130"/>
    </row>
    <row r="31" spans="1:9" ht="15.75">
      <c r="A31" s="131" t="s">
        <v>37</v>
      </c>
      <c r="B31" s="131"/>
      <c r="C31" s="131"/>
      <c r="D31" s="131"/>
      <c r="E31" s="131"/>
      <c r="F31" s="129" t="s">
        <v>115</v>
      </c>
      <c r="G31" s="129"/>
      <c r="H31" s="130">
        <v>0</v>
      </c>
      <c r="I31" s="130"/>
    </row>
    <row r="32" spans="1:9" ht="15.75">
      <c r="A32" s="131" t="s">
        <v>38</v>
      </c>
      <c r="B32" s="131"/>
      <c r="C32" s="131"/>
      <c r="D32" s="131"/>
      <c r="E32" s="131"/>
      <c r="F32" s="129" t="s">
        <v>116</v>
      </c>
      <c r="G32" s="129"/>
      <c r="H32" s="130">
        <v>0</v>
      </c>
      <c r="I32" s="130"/>
    </row>
    <row r="33" spans="1:9" ht="15.75">
      <c r="A33" s="131" t="s">
        <v>56</v>
      </c>
      <c r="B33" s="131"/>
      <c r="C33" s="131"/>
      <c r="D33" s="131"/>
      <c r="E33" s="131"/>
      <c r="F33" s="129" t="s">
        <v>117</v>
      </c>
      <c r="G33" s="129"/>
      <c r="H33" s="130">
        <v>0</v>
      </c>
      <c r="I33" s="130"/>
    </row>
    <row r="34" spans="1:9" ht="15.75">
      <c r="A34" s="131"/>
      <c r="B34" s="131"/>
      <c r="C34" s="131"/>
      <c r="D34" s="131"/>
      <c r="E34" s="131"/>
      <c r="F34" s="129"/>
      <c r="G34" s="129"/>
      <c r="H34" s="130"/>
      <c r="I34" s="130"/>
    </row>
    <row r="35" spans="1:9" ht="15.75">
      <c r="A35" s="131" t="s">
        <v>57</v>
      </c>
      <c r="B35" s="131"/>
      <c r="C35" s="131"/>
      <c r="D35" s="131"/>
      <c r="E35" s="131"/>
      <c r="F35" s="129" t="s">
        <v>118</v>
      </c>
      <c r="G35" s="129"/>
      <c r="H35" s="130">
        <v>0</v>
      </c>
      <c r="I35" s="130"/>
    </row>
    <row r="36" spans="1:9" ht="15.75">
      <c r="A36" s="131"/>
      <c r="B36" s="131"/>
      <c r="C36" s="131"/>
      <c r="D36" s="131"/>
      <c r="E36" s="131"/>
      <c r="F36" s="129"/>
      <c r="G36" s="129"/>
      <c r="H36" s="130"/>
      <c r="I36" s="130"/>
    </row>
    <row r="37" spans="1:9" ht="15.75">
      <c r="A37" s="60"/>
      <c r="B37" s="60"/>
      <c r="C37" s="60"/>
      <c r="D37" s="60"/>
      <c r="E37" s="60"/>
      <c r="F37" s="60"/>
      <c r="G37" s="60"/>
      <c r="H37" s="60"/>
      <c r="I37" s="60"/>
    </row>
    <row r="38" spans="1:9" ht="15.75">
      <c r="A38" s="60"/>
      <c r="B38" s="60"/>
      <c r="C38" s="60"/>
      <c r="D38" s="60"/>
      <c r="E38" s="60"/>
      <c r="F38" s="60"/>
      <c r="G38" s="60"/>
      <c r="H38" s="60"/>
      <c r="I38" s="60" t="s">
        <v>119</v>
      </c>
    </row>
    <row r="39" spans="1:9" ht="15.75">
      <c r="A39" s="60"/>
      <c r="B39" s="60"/>
      <c r="C39" s="60"/>
      <c r="D39" s="60"/>
      <c r="E39" s="60"/>
      <c r="F39" s="60"/>
      <c r="G39" s="60"/>
      <c r="H39" s="60"/>
      <c r="I39" s="60"/>
    </row>
    <row r="40" spans="1:9" ht="15.75">
      <c r="A40" s="132" t="s">
        <v>58</v>
      </c>
      <c r="B40" s="132"/>
      <c r="C40" s="132"/>
      <c r="D40" s="132"/>
      <c r="E40" s="132"/>
      <c r="F40" s="132"/>
      <c r="G40" s="132"/>
      <c r="H40" s="132"/>
      <c r="I40" s="132"/>
    </row>
    <row r="41" spans="1:9" ht="15.75">
      <c r="A41" s="60"/>
      <c r="B41" s="60"/>
      <c r="C41" s="60"/>
      <c r="D41" s="60"/>
      <c r="E41" s="60"/>
      <c r="F41" s="60"/>
      <c r="G41" s="60"/>
      <c r="H41" s="60"/>
      <c r="I41" s="60"/>
    </row>
    <row r="42" spans="1:9" ht="15.75">
      <c r="A42" s="133" t="s">
        <v>2</v>
      </c>
      <c r="B42" s="133"/>
      <c r="C42" s="133"/>
      <c r="D42" s="133"/>
      <c r="E42" s="133"/>
      <c r="F42" s="133" t="s">
        <v>25</v>
      </c>
      <c r="G42" s="133"/>
      <c r="H42" s="134" t="s">
        <v>120</v>
      </c>
      <c r="I42" s="134"/>
    </row>
    <row r="43" spans="1:9" ht="15.75">
      <c r="A43" s="130">
        <v>1</v>
      </c>
      <c r="B43" s="130"/>
      <c r="C43" s="130"/>
      <c r="D43" s="130"/>
      <c r="E43" s="130"/>
      <c r="F43" s="130">
        <v>2</v>
      </c>
      <c r="G43" s="130"/>
      <c r="H43" s="130">
        <v>3</v>
      </c>
      <c r="I43" s="130"/>
    </row>
    <row r="44" spans="1:9" ht="21" customHeight="1">
      <c r="A44" s="131" t="s">
        <v>59</v>
      </c>
      <c r="B44" s="131"/>
      <c r="C44" s="131"/>
      <c r="D44" s="131"/>
      <c r="E44" s="131"/>
      <c r="F44" s="129" t="s">
        <v>115</v>
      </c>
      <c r="G44" s="129"/>
      <c r="H44" s="130">
        <v>0</v>
      </c>
      <c r="I44" s="130"/>
    </row>
    <row r="45" spans="1:9" ht="60" customHeight="1">
      <c r="A45" s="126" t="s">
        <v>121</v>
      </c>
      <c r="B45" s="127"/>
      <c r="C45" s="127"/>
      <c r="D45" s="127"/>
      <c r="E45" s="128"/>
      <c r="F45" s="129" t="s">
        <v>116</v>
      </c>
      <c r="G45" s="129"/>
      <c r="H45" s="130">
        <v>0</v>
      </c>
      <c r="I45" s="130"/>
    </row>
    <row r="46" spans="1:9" ht="29.25" customHeight="1">
      <c r="A46" s="126" t="s">
        <v>60</v>
      </c>
      <c r="B46" s="127"/>
      <c r="C46" s="127"/>
      <c r="D46" s="127"/>
      <c r="E46" s="128"/>
      <c r="F46" s="129" t="s">
        <v>117</v>
      </c>
      <c r="G46" s="129"/>
      <c r="H46" s="130">
        <v>0</v>
      </c>
      <c r="I46" s="130"/>
    </row>
  </sheetData>
  <sheetProtection/>
  <mergeCells count="62">
    <mergeCell ref="B8:H8"/>
    <mergeCell ref="A2:I2"/>
    <mergeCell ref="B4:H4"/>
    <mergeCell ref="B5:H5"/>
    <mergeCell ref="B6:H6"/>
    <mergeCell ref="B7:H7"/>
    <mergeCell ref="B20:H20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1:H21"/>
    <mergeCell ref="A25:I25"/>
    <mergeCell ref="A26:I26"/>
    <mergeCell ref="A27:I27"/>
    <mergeCell ref="A29:E29"/>
    <mergeCell ref="F29:G29"/>
    <mergeCell ref="H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A34:E34"/>
    <mergeCell ref="F34:G34"/>
    <mergeCell ref="H34:I34"/>
    <mergeCell ref="A35:E35"/>
    <mergeCell ref="F35:G35"/>
    <mergeCell ref="H35:I35"/>
    <mergeCell ref="A36:E36"/>
    <mergeCell ref="F36:G36"/>
    <mergeCell ref="H36:I36"/>
    <mergeCell ref="A40:I40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B1">
      <selection activeCell="F8" sqref="F8:K8"/>
    </sheetView>
  </sheetViews>
  <sheetFormatPr defaultColWidth="9.140625" defaultRowHeight="15"/>
  <cols>
    <col min="1" max="1" width="46.421875" style="0" customWidth="1"/>
    <col min="2" max="2" width="9.7109375" style="0" customWidth="1"/>
    <col min="7" max="7" width="8.7109375" style="0" customWidth="1"/>
    <col min="8" max="8" width="7.8515625" style="0" customWidth="1"/>
    <col min="9" max="9" width="8.7109375" style="0" customWidth="1"/>
    <col min="11" max="11" width="15.8515625" style="0" customWidth="1"/>
  </cols>
  <sheetData>
    <row r="1" spans="6:11" s="122" customFormat="1" ht="59.25" customHeight="1">
      <c r="F1" s="144" t="s">
        <v>153</v>
      </c>
      <c r="G1" s="144"/>
      <c r="H1" s="144"/>
      <c r="I1" s="144"/>
      <c r="J1" s="144"/>
      <c r="K1" s="144"/>
    </row>
    <row r="2" spans="1:15" ht="18.75">
      <c r="A2" s="7"/>
      <c r="B2" s="172"/>
      <c r="C2" s="172"/>
      <c r="D2" s="172"/>
      <c r="E2" s="172"/>
      <c r="F2" s="172"/>
      <c r="G2" s="173" t="s">
        <v>12</v>
      </c>
      <c r="H2" s="173"/>
      <c r="I2" s="173"/>
      <c r="J2" s="173"/>
      <c r="K2" s="173"/>
      <c r="L2" s="3"/>
      <c r="M2" s="3"/>
      <c r="N2" s="3"/>
      <c r="O2" s="3"/>
    </row>
    <row r="3" spans="1:15" ht="6" customHeight="1">
      <c r="A3" s="13"/>
      <c r="B3" s="13"/>
      <c r="C3" s="13"/>
      <c r="D3" s="13"/>
      <c r="E3" s="13"/>
      <c r="F3" s="174"/>
      <c r="G3" s="174"/>
      <c r="H3" s="174"/>
      <c r="I3" s="174"/>
      <c r="J3" s="174"/>
      <c r="K3" s="174"/>
      <c r="L3" s="38"/>
      <c r="M3" s="3"/>
      <c r="N3" s="3"/>
      <c r="O3" s="3"/>
    </row>
    <row r="4" spans="1:15" ht="9" customHeight="1">
      <c r="A4" s="13"/>
      <c r="B4" s="13"/>
      <c r="C4" s="13"/>
      <c r="D4" s="13"/>
      <c r="E4" s="13"/>
      <c r="F4" s="174"/>
      <c r="G4" s="174"/>
      <c r="H4" s="174"/>
      <c r="I4" s="174"/>
      <c r="J4" s="174"/>
      <c r="K4" s="174"/>
      <c r="L4" s="38"/>
      <c r="M4" s="3"/>
      <c r="N4" s="3"/>
      <c r="O4" s="3"/>
    </row>
    <row r="5" spans="1:14" ht="10.5" customHeight="1">
      <c r="A5" s="13"/>
      <c r="B5" s="13"/>
      <c r="C5" s="13"/>
      <c r="D5" s="13"/>
      <c r="E5" s="13"/>
      <c r="F5" s="174"/>
      <c r="G5" s="174"/>
      <c r="H5" s="174"/>
      <c r="I5" s="174"/>
      <c r="J5" s="174"/>
      <c r="K5" s="174"/>
      <c r="L5" s="38"/>
      <c r="M5" s="3"/>
      <c r="N5" s="3"/>
    </row>
    <row r="6" spans="1:14" ht="15.75">
      <c r="A6" s="12"/>
      <c r="B6" s="12"/>
      <c r="C6" s="12"/>
      <c r="D6" s="12"/>
      <c r="E6" s="12"/>
      <c r="F6" s="175" t="s">
        <v>61</v>
      </c>
      <c r="G6" s="175"/>
      <c r="H6" s="175"/>
      <c r="I6" s="175"/>
      <c r="J6" s="175"/>
      <c r="K6" s="175"/>
      <c r="L6" s="3"/>
      <c r="M6" s="3"/>
      <c r="N6" s="3"/>
    </row>
    <row r="7" spans="1:15" ht="15.75">
      <c r="A7" s="4"/>
      <c r="B7" s="4"/>
      <c r="C7" s="4"/>
      <c r="D7" s="4"/>
      <c r="E7" s="4"/>
      <c r="F7" s="4"/>
      <c r="G7" s="3"/>
      <c r="H7" s="3"/>
      <c r="I7" s="3"/>
      <c r="J7" s="1"/>
      <c r="K7" s="1"/>
      <c r="L7" s="1"/>
      <c r="M7" s="1"/>
      <c r="N7" s="1"/>
      <c r="O7" s="1"/>
    </row>
    <row r="8" spans="1:12" ht="15.75">
      <c r="A8" s="12"/>
      <c r="B8" s="12"/>
      <c r="C8" s="12"/>
      <c r="D8" s="12"/>
      <c r="E8" s="12"/>
      <c r="F8" s="176"/>
      <c r="G8" s="176"/>
      <c r="H8" s="176"/>
      <c r="I8" s="176"/>
      <c r="J8" s="176"/>
      <c r="K8" s="176"/>
      <c r="L8" s="3"/>
    </row>
    <row r="9" spans="1:12" ht="15.75">
      <c r="A9" s="177"/>
      <c r="B9" s="177"/>
      <c r="C9" s="177"/>
      <c r="D9" s="177"/>
      <c r="E9" s="177"/>
      <c r="F9" s="177"/>
      <c r="G9" s="178" t="s">
        <v>75</v>
      </c>
      <c r="H9" s="178"/>
      <c r="I9" s="178"/>
      <c r="J9" s="178"/>
      <c r="K9" s="178"/>
      <c r="L9" s="3"/>
    </row>
    <row r="10" spans="1:15" ht="15.75">
      <c r="A10" s="4"/>
      <c r="B10" s="4"/>
      <c r="C10" s="4"/>
      <c r="D10" s="4"/>
      <c r="E10" s="4"/>
      <c r="F10" s="4"/>
      <c r="G10" s="3"/>
      <c r="H10" s="3"/>
      <c r="I10" s="3"/>
      <c r="J10" s="1"/>
      <c r="K10" s="1"/>
      <c r="L10" s="1"/>
      <c r="M10" s="1"/>
      <c r="N10" s="1"/>
      <c r="O10" s="1"/>
    </row>
    <row r="11" spans="1:15" ht="15.75">
      <c r="A11" s="4"/>
      <c r="B11" s="177"/>
      <c r="C11" s="177"/>
      <c r="D11" s="177"/>
      <c r="E11" s="4"/>
      <c r="F11" s="5" t="s">
        <v>127</v>
      </c>
      <c r="G11" s="179"/>
      <c r="H11" s="179"/>
      <c r="I11" s="179"/>
      <c r="J11" s="112" t="s">
        <v>128</v>
      </c>
      <c r="K11" s="37"/>
      <c r="L11" s="3"/>
      <c r="M11" s="3"/>
      <c r="N11" s="1"/>
      <c r="O11" s="3"/>
    </row>
    <row r="12" spans="1:15" ht="8.25" customHeight="1">
      <c r="A12" s="4"/>
      <c r="B12" s="32"/>
      <c r="C12" s="32"/>
      <c r="D12" s="32"/>
      <c r="E12" s="1"/>
      <c r="F12" s="4"/>
      <c r="G12" s="3"/>
      <c r="H12" s="3"/>
      <c r="I12" s="3"/>
      <c r="J12" s="4"/>
      <c r="K12" s="32"/>
      <c r="L12" s="32"/>
      <c r="M12" s="32"/>
      <c r="N12" s="1"/>
      <c r="O12" s="4"/>
    </row>
    <row r="13" spans="1:15" ht="15.75">
      <c r="A13" s="3"/>
      <c r="B13" s="3"/>
      <c r="C13" s="3"/>
      <c r="D13" s="3"/>
      <c r="E13" s="3"/>
      <c r="F13" s="3"/>
      <c r="G13" s="3"/>
      <c r="H13" s="3"/>
      <c r="I13" s="3"/>
      <c r="J13" s="4"/>
      <c r="K13" s="32"/>
      <c r="L13" s="32"/>
      <c r="M13" s="32"/>
      <c r="N13" s="1"/>
      <c r="O13" s="7"/>
    </row>
    <row r="14" spans="1:15" ht="3.75" customHeight="1">
      <c r="A14" s="3"/>
      <c r="B14" s="3"/>
      <c r="C14" s="3"/>
      <c r="D14" s="3"/>
      <c r="E14" s="3"/>
      <c r="F14" s="3"/>
      <c r="G14" s="3"/>
      <c r="H14" s="3"/>
      <c r="I14" s="3"/>
      <c r="J14" s="4"/>
      <c r="K14" s="32"/>
      <c r="L14" s="32"/>
      <c r="M14" s="32"/>
      <c r="N14" s="1"/>
      <c r="O14" s="7"/>
    </row>
    <row r="15" spans="1:15" ht="9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 customHeight="1">
      <c r="A16" s="171" t="s">
        <v>129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20"/>
      <c r="M16" s="20"/>
      <c r="N16" s="20"/>
      <c r="O16" s="20"/>
    </row>
    <row r="17" spans="1:15" ht="15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20"/>
      <c r="M17" s="20"/>
      <c r="N17" s="20"/>
      <c r="O17" s="20"/>
    </row>
    <row r="18" spans="1:15" ht="1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4" s="17" customFormat="1" ht="15.75">
      <c r="A19" s="14"/>
      <c r="B19" s="14" t="s">
        <v>76</v>
      </c>
      <c r="C19" s="113" t="s">
        <v>130</v>
      </c>
      <c r="D19" s="164"/>
      <c r="E19" s="164"/>
      <c r="F19" s="33">
        <v>20</v>
      </c>
      <c r="G19" s="16" t="s">
        <v>77</v>
      </c>
      <c r="I19" s="15"/>
      <c r="L19" s="14"/>
      <c r="M19" s="14"/>
      <c r="N19" s="14"/>
    </row>
    <row r="20" spans="1:15" ht="18" customHeight="1">
      <c r="A20" s="18"/>
      <c r="B20" s="165"/>
      <c r="C20" s="166"/>
      <c r="D20" s="166"/>
      <c r="E20" s="166"/>
      <c r="F20" s="166"/>
      <c r="G20" s="166"/>
      <c r="H20" s="22"/>
      <c r="I20" s="22"/>
      <c r="J20" s="22"/>
      <c r="K20" s="22"/>
      <c r="L20" s="18"/>
      <c r="M20" s="18"/>
      <c r="N20" s="18"/>
      <c r="O20" s="18"/>
    </row>
    <row r="21" spans="1:15" ht="14.25" customHeight="1">
      <c r="A21" s="3"/>
      <c r="B21" s="166"/>
      <c r="C21" s="166"/>
      <c r="D21" s="166"/>
      <c r="E21" s="166"/>
      <c r="F21" s="166"/>
      <c r="G21" s="166"/>
      <c r="H21" s="22"/>
      <c r="I21" s="22"/>
      <c r="J21" s="22"/>
      <c r="K21" s="22"/>
      <c r="L21" s="3"/>
      <c r="M21" s="3"/>
      <c r="N21" s="3"/>
      <c r="O21" s="3"/>
    </row>
    <row r="22" spans="1:13" ht="18.75">
      <c r="A22" s="21" t="s">
        <v>78</v>
      </c>
      <c r="B22" s="167"/>
      <c r="C22" s="167"/>
      <c r="D22" s="167"/>
      <c r="E22" s="167"/>
      <c r="F22" s="167"/>
      <c r="G22" s="167"/>
      <c r="H22" s="159" t="s">
        <v>79</v>
      </c>
      <c r="I22" s="159"/>
      <c r="J22" s="168">
        <v>501016</v>
      </c>
      <c r="K22" s="169"/>
      <c r="L22" s="3"/>
      <c r="M22" s="3"/>
    </row>
    <row r="23" spans="1:13" ht="18" customHeight="1">
      <c r="A23" s="1"/>
      <c r="B23" s="1"/>
      <c r="C23" s="1"/>
      <c r="D23" s="1"/>
      <c r="E23" s="1"/>
      <c r="F23" s="19"/>
      <c r="G23" s="19"/>
      <c r="H23" s="159" t="s">
        <v>6</v>
      </c>
      <c r="I23" s="159"/>
      <c r="J23" s="170"/>
      <c r="K23" s="169"/>
      <c r="L23" s="3"/>
      <c r="M23" s="3"/>
    </row>
    <row r="24" spans="1:13" ht="15.75" customHeight="1">
      <c r="A24" s="158" t="s">
        <v>80</v>
      </c>
      <c r="B24" s="3"/>
      <c r="C24" s="3"/>
      <c r="D24" s="3"/>
      <c r="E24" s="3"/>
      <c r="F24" s="3"/>
      <c r="G24" s="3"/>
      <c r="H24" s="159" t="s">
        <v>7</v>
      </c>
      <c r="I24" s="160"/>
      <c r="J24" s="161" t="s">
        <v>8</v>
      </c>
      <c r="K24" s="151"/>
      <c r="L24" s="3"/>
      <c r="M24" s="3"/>
    </row>
    <row r="25" spans="1:13" ht="15" customHeight="1">
      <c r="A25" s="158"/>
      <c r="B25" s="146" t="s">
        <v>81</v>
      </c>
      <c r="C25" s="146"/>
      <c r="D25" s="146"/>
      <c r="E25" s="146"/>
      <c r="F25" s="146"/>
      <c r="G25" s="146"/>
      <c r="H25" s="159"/>
      <c r="I25" s="160"/>
      <c r="J25" s="152"/>
      <c r="K25" s="153"/>
      <c r="L25" s="3"/>
      <c r="M25" s="3"/>
    </row>
    <row r="26" spans="1:13" ht="15" customHeight="1">
      <c r="A26" s="1"/>
      <c r="B26" s="1"/>
      <c r="C26" s="1"/>
      <c r="D26" s="1"/>
      <c r="E26" s="1"/>
      <c r="F26" s="1"/>
      <c r="G26" s="3"/>
      <c r="H26" s="159" t="s">
        <v>9</v>
      </c>
      <c r="I26" s="160"/>
      <c r="J26" s="162"/>
      <c r="K26" s="151"/>
      <c r="L26" s="3"/>
      <c r="M26" s="3"/>
    </row>
    <row r="27" spans="1:13" ht="15" customHeight="1">
      <c r="A27" s="21" t="s">
        <v>82</v>
      </c>
      <c r="B27" s="21"/>
      <c r="C27" s="163" t="s">
        <v>103</v>
      </c>
      <c r="D27" s="163"/>
      <c r="E27" s="163"/>
      <c r="F27" s="163"/>
      <c r="G27" s="163"/>
      <c r="H27" s="159"/>
      <c r="I27" s="160"/>
      <c r="J27" s="152"/>
      <c r="K27" s="153"/>
      <c r="L27" s="3"/>
      <c r="M27" s="3"/>
    </row>
    <row r="28" spans="1:13" ht="15" customHeight="1">
      <c r="A28" s="34"/>
      <c r="B28" s="34"/>
      <c r="C28" s="147"/>
      <c r="D28" s="147"/>
      <c r="E28" s="147"/>
      <c r="F28" s="147"/>
      <c r="G28" s="147"/>
      <c r="H28" s="148" t="s">
        <v>10</v>
      </c>
      <c r="I28" s="149"/>
      <c r="J28" s="150">
        <v>383</v>
      </c>
      <c r="K28" s="151"/>
      <c r="L28" s="3"/>
      <c r="M28" s="3"/>
    </row>
    <row r="29" spans="1:13" ht="15" customHeight="1">
      <c r="A29" s="21" t="s">
        <v>83</v>
      </c>
      <c r="B29" s="21"/>
      <c r="C29" s="154"/>
      <c r="D29" s="155"/>
      <c r="E29" s="155"/>
      <c r="F29" s="155"/>
      <c r="G29" s="155"/>
      <c r="H29" s="148"/>
      <c r="I29" s="149"/>
      <c r="J29" s="152"/>
      <c r="K29" s="153"/>
      <c r="L29" s="3"/>
      <c r="M29" s="3"/>
    </row>
    <row r="30" spans="1:13" ht="15" customHeight="1">
      <c r="A30" s="1"/>
      <c r="B30" s="1"/>
      <c r="C30" s="156"/>
      <c r="D30" s="156"/>
      <c r="E30" s="156"/>
      <c r="F30" s="156"/>
      <c r="G30" s="156"/>
      <c r="H30" s="148" t="s">
        <v>11</v>
      </c>
      <c r="I30" s="149"/>
      <c r="J30" s="150">
        <v>643</v>
      </c>
      <c r="K30" s="151"/>
      <c r="L30" s="3"/>
      <c r="M30" s="3"/>
    </row>
    <row r="31" spans="1:13" ht="15" customHeight="1">
      <c r="A31" s="21" t="s">
        <v>84</v>
      </c>
      <c r="B31" s="21"/>
      <c r="C31" s="157"/>
      <c r="D31" s="157"/>
      <c r="E31" s="157"/>
      <c r="F31" s="157"/>
      <c r="G31" s="157"/>
      <c r="H31" s="148"/>
      <c r="I31" s="149"/>
      <c r="J31" s="152"/>
      <c r="K31" s="153"/>
      <c r="L31" s="3"/>
      <c r="M31" s="3"/>
    </row>
    <row r="32" spans="1:15" ht="15.75">
      <c r="A32" s="1"/>
      <c r="B32" s="1"/>
      <c r="C32" s="1"/>
      <c r="D32" s="1"/>
      <c r="E32" s="1"/>
      <c r="F32" s="1"/>
      <c r="G32" s="3"/>
      <c r="H32" s="7"/>
      <c r="I32" s="7"/>
      <c r="J32" s="7"/>
      <c r="K32" s="7"/>
      <c r="L32" s="3"/>
      <c r="M32" s="3"/>
      <c r="N32" s="3"/>
      <c r="O32" s="3"/>
    </row>
    <row r="33" spans="1:15" ht="15.75">
      <c r="A33" s="21" t="s">
        <v>92</v>
      </c>
      <c r="B33" s="21"/>
      <c r="C33" s="145"/>
      <c r="D33" s="145"/>
      <c r="E33" s="145"/>
      <c r="F33" s="145"/>
      <c r="G33" s="145"/>
      <c r="H33" s="3"/>
      <c r="I33" s="3"/>
      <c r="J33" s="3"/>
      <c r="K33" s="3"/>
      <c r="L33" s="3"/>
      <c r="M33" s="3"/>
      <c r="N33" s="3"/>
      <c r="O33" s="3"/>
    </row>
    <row r="34" spans="1:15" ht="10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>
      <c r="A35" s="21" t="s">
        <v>85</v>
      </c>
      <c r="B35" s="21"/>
      <c r="C35" s="146" t="s">
        <v>86</v>
      </c>
      <c r="D35" s="146"/>
      <c r="E35" s="146"/>
      <c r="F35" s="146"/>
      <c r="G35" s="146"/>
      <c r="H35" s="3"/>
      <c r="I35" s="3"/>
      <c r="J35" s="3"/>
      <c r="K35" s="3"/>
      <c r="L35" s="3"/>
      <c r="M35" s="3"/>
      <c r="N35" s="3"/>
      <c r="O35" s="3"/>
    </row>
    <row r="36" spans="1:15" ht="15">
      <c r="A36" s="3"/>
      <c r="B36" s="3"/>
      <c r="C36" s="3"/>
      <c r="D36" s="3"/>
      <c r="E36" s="3"/>
      <c r="F36" s="3"/>
      <c r="G36" s="3"/>
      <c r="H36" s="8"/>
      <c r="I36" s="8"/>
      <c r="J36" s="8"/>
      <c r="K36" s="8"/>
      <c r="L36" s="3"/>
      <c r="M36" s="3"/>
      <c r="N36" s="3"/>
      <c r="O36" s="3"/>
    </row>
  </sheetData>
  <sheetProtection/>
  <mergeCells count="34">
    <mergeCell ref="J23:K23"/>
    <mergeCell ref="A16:K17"/>
    <mergeCell ref="B2:F2"/>
    <mergeCell ref="G2:K2"/>
    <mergeCell ref="F3:K5"/>
    <mergeCell ref="F6:K6"/>
    <mergeCell ref="F8:K8"/>
    <mergeCell ref="A9:F9"/>
    <mergeCell ref="G9:K9"/>
    <mergeCell ref="B11:D11"/>
    <mergeCell ref="G11:I11"/>
    <mergeCell ref="A24:A25"/>
    <mergeCell ref="H24:I25"/>
    <mergeCell ref="J24:K25"/>
    <mergeCell ref="B25:G25"/>
    <mergeCell ref="H26:I27"/>
    <mergeCell ref="J26:K27"/>
    <mergeCell ref="C27:G27"/>
    <mergeCell ref="F1:K1"/>
    <mergeCell ref="C33:G33"/>
    <mergeCell ref="C35:G35"/>
    <mergeCell ref="C28:G28"/>
    <mergeCell ref="H28:I29"/>
    <mergeCell ref="J28:K29"/>
    <mergeCell ref="C29:G29"/>
    <mergeCell ref="C30:G30"/>
    <mergeCell ref="H30:I31"/>
    <mergeCell ref="J30:K31"/>
    <mergeCell ref="C31:G31"/>
    <mergeCell ref="D19:E19"/>
    <mergeCell ref="B20:G22"/>
    <mergeCell ref="H22:I22"/>
    <mergeCell ref="J22:K22"/>
    <mergeCell ref="H23:I23"/>
  </mergeCells>
  <printOptions/>
  <pageMargins left="0.24" right="0.17" top="0.3" bottom="0.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08"/>
  <sheetViews>
    <sheetView zoomScale="80" zoomScaleNormal="80" zoomScalePageLayoutView="0" workbookViewId="0" topLeftCell="A96">
      <selection activeCell="A75" sqref="A75:IV110"/>
    </sheetView>
  </sheetViews>
  <sheetFormatPr defaultColWidth="9.140625" defaultRowHeight="15"/>
  <cols>
    <col min="1" max="1" width="44.28125" style="107" customWidth="1"/>
    <col min="2" max="2" width="6.00390625" style="40" customWidth="1"/>
    <col min="3" max="3" width="7.28125" style="40" customWidth="1"/>
    <col min="4" max="4" width="6.421875" style="40" customWidth="1"/>
    <col min="5" max="5" width="16.140625" style="40" customWidth="1"/>
    <col min="6" max="6" width="14.00390625" style="40" customWidth="1"/>
    <col min="7" max="7" width="14.57421875" style="40" customWidth="1"/>
    <col min="8" max="8" width="13.00390625" style="40" customWidth="1"/>
    <col min="9" max="9" width="10.7109375" style="40" customWidth="1"/>
    <col min="10" max="10" width="13.57421875" style="40" customWidth="1"/>
    <col min="11" max="11" width="14.00390625" style="40" customWidth="1"/>
    <col min="12" max="12" width="14.57421875" style="40" customWidth="1"/>
    <col min="13" max="13" width="12.7109375" style="40" customWidth="1"/>
    <col min="14" max="14" width="10.7109375" style="40" customWidth="1"/>
    <col min="15" max="15" width="12.7109375" style="40" customWidth="1"/>
    <col min="16" max="16" width="14.00390625" style="40" customWidth="1"/>
    <col min="17" max="17" width="14.57421875" style="40" customWidth="1"/>
    <col min="18" max="18" width="10.8515625" style="40" customWidth="1"/>
    <col min="19" max="19" width="10.7109375" style="40" customWidth="1"/>
    <col min="20" max="16384" width="9.140625" style="40" customWidth="1"/>
  </cols>
  <sheetData>
    <row r="2" spans="1:19" ht="15">
      <c r="A2" s="75"/>
      <c r="H2" s="76"/>
      <c r="I2" s="70"/>
      <c r="M2" s="76"/>
      <c r="N2" s="70"/>
      <c r="R2" s="76"/>
      <c r="S2" s="70" t="s">
        <v>23</v>
      </c>
    </row>
    <row r="4" spans="1:19" ht="18.75">
      <c r="A4" s="191" t="s">
        <v>24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ht="18.75">
      <c r="A5" s="191" t="s">
        <v>138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</row>
    <row r="7" spans="1:19" ht="33" customHeight="1">
      <c r="A7" s="183" t="s">
        <v>2</v>
      </c>
      <c r="B7" s="186" t="s">
        <v>25</v>
      </c>
      <c r="C7" s="186" t="s">
        <v>68</v>
      </c>
      <c r="D7" s="186" t="s">
        <v>43</v>
      </c>
      <c r="E7" s="180" t="s">
        <v>42</v>
      </c>
      <c r="F7" s="181"/>
      <c r="G7" s="181"/>
      <c r="H7" s="181"/>
      <c r="I7" s="181"/>
      <c r="J7" s="180" t="s">
        <v>42</v>
      </c>
      <c r="K7" s="181"/>
      <c r="L7" s="181"/>
      <c r="M7" s="181"/>
      <c r="N7" s="181"/>
      <c r="O7" s="180" t="s">
        <v>42</v>
      </c>
      <c r="P7" s="181"/>
      <c r="Q7" s="181"/>
      <c r="R7" s="181"/>
      <c r="S7" s="181"/>
    </row>
    <row r="8" spans="1:19" s="77" customFormat="1" ht="16.5" customHeight="1">
      <c r="A8" s="184"/>
      <c r="B8" s="186"/>
      <c r="C8" s="186"/>
      <c r="D8" s="186"/>
      <c r="E8" s="190" t="s">
        <v>139</v>
      </c>
      <c r="F8" s="190"/>
      <c r="G8" s="190"/>
      <c r="H8" s="190"/>
      <c r="I8" s="190"/>
      <c r="J8" s="190" t="s">
        <v>139</v>
      </c>
      <c r="K8" s="190"/>
      <c r="L8" s="190"/>
      <c r="M8" s="190"/>
      <c r="N8" s="190"/>
      <c r="O8" s="190" t="s">
        <v>139</v>
      </c>
      <c r="P8" s="190"/>
      <c r="Q8" s="190"/>
      <c r="R8" s="190"/>
      <c r="S8" s="190"/>
    </row>
    <row r="9" spans="1:19" s="77" customFormat="1" ht="14.25">
      <c r="A9" s="184"/>
      <c r="B9" s="186"/>
      <c r="C9" s="186"/>
      <c r="D9" s="186"/>
      <c r="E9" s="69" t="s">
        <v>0</v>
      </c>
      <c r="F9" s="187" t="s">
        <v>1</v>
      </c>
      <c r="G9" s="188"/>
      <c r="H9" s="188"/>
      <c r="I9" s="189"/>
      <c r="J9" s="69" t="s">
        <v>0</v>
      </c>
      <c r="K9" s="187" t="s">
        <v>1</v>
      </c>
      <c r="L9" s="188"/>
      <c r="M9" s="188"/>
      <c r="N9" s="189"/>
      <c r="O9" s="69" t="s">
        <v>0</v>
      </c>
      <c r="P9" s="187" t="s">
        <v>1</v>
      </c>
      <c r="Q9" s="188"/>
      <c r="R9" s="188"/>
      <c r="S9" s="189"/>
    </row>
    <row r="10" spans="1:19" s="77" customFormat="1" ht="154.5" customHeight="1">
      <c r="A10" s="184"/>
      <c r="B10" s="186"/>
      <c r="C10" s="186"/>
      <c r="D10" s="186"/>
      <c r="E10" s="182"/>
      <c r="F10" s="182" t="s">
        <v>122</v>
      </c>
      <c r="G10" s="182" t="s">
        <v>123</v>
      </c>
      <c r="H10" s="182" t="s">
        <v>46</v>
      </c>
      <c r="I10" s="182"/>
      <c r="J10" s="182"/>
      <c r="K10" s="182" t="s">
        <v>122</v>
      </c>
      <c r="L10" s="182" t="s">
        <v>123</v>
      </c>
      <c r="M10" s="182" t="s">
        <v>46</v>
      </c>
      <c r="N10" s="182"/>
      <c r="O10" s="182"/>
      <c r="P10" s="182" t="s">
        <v>124</v>
      </c>
      <c r="Q10" s="182" t="s">
        <v>123</v>
      </c>
      <c r="R10" s="182" t="s">
        <v>46</v>
      </c>
      <c r="S10" s="182"/>
    </row>
    <row r="11" spans="1:19" s="77" customFormat="1" ht="36" customHeight="1">
      <c r="A11" s="185"/>
      <c r="B11" s="186"/>
      <c r="C11" s="186"/>
      <c r="D11" s="186"/>
      <c r="E11" s="182"/>
      <c r="F11" s="182"/>
      <c r="G11" s="182"/>
      <c r="H11" s="69" t="s">
        <v>0</v>
      </c>
      <c r="I11" s="69" t="s">
        <v>26</v>
      </c>
      <c r="J11" s="182"/>
      <c r="K11" s="182"/>
      <c r="L11" s="182"/>
      <c r="M11" s="69" t="s">
        <v>0</v>
      </c>
      <c r="N11" s="69" t="s">
        <v>26</v>
      </c>
      <c r="O11" s="182"/>
      <c r="P11" s="182"/>
      <c r="Q11" s="182"/>
      <c r="R11" s="69" t="s">
        <v>0</v>
      </c>
      <c r="S11" s="69" t="s">
        <v>26</v>
      </c>
    </row>
    <row r="12" spans="1:19" s="74" customFormat="1" ht="1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48" customHeight="1">
      <c r="A13" s="192" t="s">
        <v>145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</row>
    <row r="14" spans="1:19" ht="29.25" customHeight="1">
      <c r="A14" s="50" t="s">
        <v>27</v>
      </c>
      <c r="B14" s="52">
        <v>100</v>
      </c>
      <c r="C14" s="52"/>
      <c r="D14" s="52" t="s">
        <v>28</v>
      </c>
      <c r="E14" s="54">
        <f>F14+G14+H14</f>
        <v>0</v>
      </c>
      <c r="F14" s="54">
        <f>F16</f>
        <v>0</v>
      </c>
      <c r="G14" s="54">
        <f>G18</f>
        <v>0</v>
      </c>
      <c r="H14" s="54">
        <f>H15+H16+H17+H19+H20</f>
        <v>0</v>
      </c>
      <c r="I14" s="54">
        <f>I16+I19</f>
        <v>0</v>
      </c>
      <c r="J14" s="54">
        <f>K14+L14+M14</f>
        <v>0</v>
      </c>
      <c r="K14" s="54">
        <f>K16</f>
        <v>0</v>
      </c>
      <c r="L14" s="54">
        <f>L18</f>
        <v>0</v>
      </c>
      <c r="M14" s="54">
        <f>M15+M16+M17+M19+M20</f>
        <v>0</v>
      </c>
      <c r="N14" s="54">
        <f>N16+N19</f>
        <v>0</v>
      </c>
      <c r="O14" s="54">
        <f>P14+Q14+R14</f>
        <v>0</v>
      </c>
      <c r="P14" s="54">
        <f>P16</f>
        <v>0</v>
      </c>
      <c r="Q14" s="54">
        <f>Q18</f>
        <v>0</v>
      </c>
      <c r="R14" s="54">
        <f>R15+R16+R17+R19+R20</f>
        <v>0</v>
      </c>
      <c r="S14" s="54">
        <f>S16+S19</f>
        <v>0</v>
      </c>
    </row>
    <row r="15" spans="1:19" ht="33" customHeight="1">
      <c r="A15" s="50" t="s">
        <v>29</v>
      </c>
      <c r="B15" s="51">
        <v>110</v>
      </c>
      <c r="C15" s="51"/>
      <c r="D15" s="79"/>
      <c r="E15" s="80">
        <f>H15</f>
        <v>0</v>
      </c>
      <c r="F15" s="51" t="s">
        <v>28</v>
      </c>
      <c r="G15" s="51" t="s">
        <v>28</v>
      </c>
      <c r="H15" s="79"/>
      <c r="I15" s="51" t="s">
        <v>28</v>
      </c>
      <c r="J15" s="80">
        <f>M15</f>
        <v>0</v>
      </c>
      <c r="K15" s="51" t="s">
        <v>28</v>
      </c>
      <c r="L15" s="51" t="s">
        <v>28</v>
      </c>
      <c r="M15" s="79"/>
      <c r="N15" s="51" t="s">
        <v>28</v>
      </c>
      <c r="O15" s="80">
        <f>R15</f>
        <v>0</v>
      </c>
      <c r="P15" s="51" t="s">
        <v>28</v>
      </c>
      <c r="Q15" s="51" t="s">
        <v>28</v>
      </c>
      <c r="R15" s="79"/>
      <c r="S15" s="51" t="s">
        <v>28</v>
      </c>
    </row>
    <row r="16" spans="1:19" ht="15.75">
      <c r="A16" s="50" t="s">
        <v>30</v>
      </c>
      <c r="B16" s="51">
        <v>120</v>
      </c>
      <c r="C16" s="51"/>
      <c r="D16" s="79"/>
      <c r="E16" s="80">
        <f>F16+H16</f>
        <v>0</v>
      </c>
      <c r="F16" s="80">
        <f>F28+F22+F27</f>
        <v>0</v>
      </c>
      <c r="G16" s="51" t="s">
        <v>28</v>
      </c>
      <c r="H16" s="79"/>
      <c r="I16" s="79"/>
      <c r="J16" s="80">
        <f>K16+M16</f>
        <v>0</v>
      </c>
      <c r="K16" s="80">
        <f>K28+K22+K27</f>
        <v>0</v>
      </c>
      <c r="L16" s="51" t="s">
        <v>28</v>
      </c>
      <c r="M16" s="79"/>
      <c r="N16" s="79"/>
      <c r="O16" s="80">
        <f>P16+R16</f>
        <v>0</v>
      </c>
      <c r="P16" s="80">
        <f>P28+P22+P27</f>
        <v>0</v>
      </c>
      <c r="Q16" s="51" t="s">
        <v>28</v>
      </c>
      <c r="R16" s="79"/>
      <c r="S16" s="79"/>
    </row>
    <row r="17" spans="1:19" ht="31.5">
      <c r="A17" s="50" t="s">
        <v>47</v>
      </c>
      <c r="B17" s="51">
        <v>130</v>
      </c>
      <c r="C17" s="51"/>
      <c r="D17" s="79"/>
      <c r="E17" s="80">
        <f>H17</f>
        <v>0</v>
      </c>
      <c r="F17" s="51" t="s">
        <v>28</v>
      </c>
      <c r="G17" s="51" t="s">
        <v>28</v>
      </c>
      <c r="H17" s="79"/>
      <c r="I17" s="51" t="s">
        <v>28</v>
      </c>
      <c r="J17" s="80">
        <f>M17</f>
        <v>0</v>
      </c>
      <c r="K17" s="51" t="s">
        <v>28</v>
      </c>
      <c r="L17" s="51" t="s">
        <v>28</v>
      </c>
      <c r="M17" s="79"/>
      <c r="N17" s="51" t="s">
        <v>28</v>
      </c>
      <c r="O17" s="80">
        <f>R17</f>
        <v>0</v>
      </c>
      <c r="P17" s="51" t="s">
        <v>28</v>
      </c>
      <c r="Q17" s="51" t="s">
        <v>28</v>
      </c>
      <c r="R17" s="79"/>
      <c r="S17" s="51" t="s">
        <v>28</v>
      </c>
    </row>
    <row r="18" spans="1:19" ht="31.5">
      <c r="A18" s="50" t="s">
        <v>31</v>
      </c>
      <c r="B18" s="51">
        <v>150</v>
      </c>
      <c r="C18" s="51"/>
      <c r="D18" s="79"/>
      <c r="E18" s="80">
        <f>G18</f>
        <v>0</v>
      </c>
      <c r="F18" s="51" t="s">
        <v>28</v>
      </c>
      <c r="G18" s="81">
        <f>G21</f>
        <v>0</v>
      </c>
      <c r="H18" s="51" t="s">
        <v>28</v>
      </c>
      <c r="I18" s="51" t="s">
        <v>28</v>
      </c>
      <c r="J18" s="80">
        <f>L18</f>
        <v>0</v>
      </c>
      <c r="K18" s="51" t="s">
        <v>28</v>
      </c>
      <c r="L18" s="81">
        <f>L21</f>
        <v>0</v>
      </c>
      <c r="M18" s="51" t="s">
        <v>28</v>
      </c>
      <c r="N18" s="51" t="s">
        <v>28</v>
      </c>
      <c r="O18" s="80">
        <f>Q18</f>
        <v>0</v>
      </c>
      <c r="P18" s="51" t="s">
        <v>28</v>
      </c>
      <c r="Q18" s="81">
        <f>Q21</f>
        <v>0</v>
      </c>
      <c r="R18" s="51" t="s">
        <v>28</v>
      </c>
      <c r="S18" s="51" t="s">
        <v>28</v>
      </c>
    </row>
    <row r="19" spans="1:19" ht="21.75" customHeight="1">
      <c r="A19" s="50" t="s">
        <v>32</v>
      </c>
      <c r="B19" s="51">
        <v>160</v>
      </c>
      <c r="C19" s="51"/>
      <c r="D19" s="79"/>
      <c r="E19" s="80">
        <f>H19</f>
        <v>0</v>
      </c>
      <c r="F19" s="51" t="s">
        <v>28</v>
      </c>
      <c r="G19" s="51" t="s">
        <v>28</v>
      </c>
      <c r="H19" s="79"/>
      <c r="I19" s="79"/>
      <c r="J19" s="80">
        <f>M19</f>
        <v>0</v>
      </c>
      <c r="K19" s="51" t="s">
        <v>28</v>
      </c>
      <c r="L19" s="51" t="s">
        <v>28</v>
      </c>
      <c r="M19" s="79"/>
      <c r="N19" s="79"/>
      <c r="O19" s="80">
        <f>R19</f>
        <v>0</v>
      </c>
      <c r="P19" s="51" t="s">
        <v>28</v>
      </c>
      <c r="Q19" s="51" t="s">
        <v>28</v>
      </c>
      <c r="R19" s="79"/>
      <c r="S19" s="79"/>
    </row>
    <row r="20" spans="1:19" ht="30.75" customHeight="1">
      <c r="A20" s="50" t="s">
        <v>33</v>
      </c>
      <c r="B20" s="51">
        <v>180</v>
      </c>
      <c r="C20" s="51"/>
      <c r="D20" s="51" t="s">
        <v>28</v>
      </c>
      <c r="E20" s="80">
        <f>H20</f>
        <v>0</v>
      </c>
      <c r="F20" s="51" t="s">
        <v>28</v>
      </c>
      <c r="G20" s="51" t="s">
        <v>28</v>
      </c>
      <c r="H20" s="79"/>
      <c r="I20" s="51" t="s">
        <v>28</v>
      </c>
      <c r="J20" s="80">
        <f>M20</f>
        <v>0</v>
      </c>
      <c r="K20" s="51" t="s">
        <v>28</v>
      </c>
      <c r="L20" s="51" t="s">
        <v>28</v>
      </c>
      <c r="M20" s="79"/>
      <c r="N20" s="51" t="s">
        <v>28</v>
      </c>
      <c r="O20" s="80">
        <f>R20</f>
        <v>0</v>
      </c>
      <c r="P20" s="51" t="s">
        <v>28</v>
      </c>
      <c r="Q20" s="51" t="s">
        <v>28</v>
      </c>
      <c r="R20" s="79"/>
      <c r="S20" s="51" t="s">
        <v>28</v>
      </c>
    </row>
    <row r="21" spans="1:19" ht="29.25" customHeight="1">
      <c r="A21" s="50" t="s">
        <v>34</v>
      </c>
      <c r="B21" s="52">
        <v>200</v>
      </c>
      <c r="C21" s="52"/>
      <c r="D21" s="52" t="s">
        <v>28</v>
      </c>
      <c r="E21" s="54">
        <f aca="true" t="shared" si="0" ref="E21:E27">SUM(F21:H21)</f>
        <v>0</v>
      </c>
      <c r="F21" s="54">
        <f>F22+F28+F27</f>
        <v>0</v>
      </c>
      <c r="G21" s="54">
        <f>G27+G28</f>
        <v>0</v>
      </c>
      <c r="H21" s="54"/>
      <c r="I21" s="54"/>
      <c r="J21" s="54">
        <f aca="true" t="shared" si="1" ref="J21:J27">SUM(K21:M21)</f>
        <v>0</v>
      </c>
      <c r="K21" s="54">
        <f>K22+K28+K27</f>
        <v>0</v>
      </c>
      <c r="L21" s="54">
        <f>L27+L28</f>
        <v>0</v>
      </c>
      <c r="M21" s="54"/>
      <c r="N21" s="54"/>
      <c r="O21" s="54">
        <f aca="true" t="shared" si="2" ref="O21:O27">SUM(P21:R21)</f>
        <v>0</v>
      </c>
      <c r="P21" s="54">
        <f>P22+P28+P27</f>
        <v>0</v>
      </c>
      <c r="Q21" s="54">
        <f>Q27+Q28</f>
        <v>0</v>
      </c>
      <c r="R21" s="54"/>
      <c r="S21" s="54"/>
    </row>
    <row r="22" spans="1:19" ht="55.5" customHeight="1">
      <c r="A22" s="82" t="s">
        <v>69</v>
      </c>
      <c r="B22" s="83">
        <v>210</v>
      </c>
      <c r="C22" s="52">
        <v>210</v>
      </c>
      <c r="D22" s="84"/>
      <c r="E22" s="54">
        <f t="shared" si="0"/>
        <v>0</v>
      </c>
      <c r="F22" s="54">
        <f>F23+F24+F26</f>
        <v>0</v>
      </c>
      <c r="G22" s="54">
        <f>G23+G24+G26</f>
        <v>0</v>
      </c>
      <c r="H22" s="54">
        <f>H23+H24+H26</f>
        <v>0</v>
      </c>
      <c r="I22" s="54">
        <f>I23+I24+I26</f>
        <v>0</v>
      </c>
      <c r="J22" s="54">
        <f t="shared" si="1"/>
        <v>0</v>
      </c>
      <c r="K22" s="54">
        <f>K23+K24+K26</f>
        <v>0</v>
      </c>
      <c r="L22" s="54">
        <f>L23+L24+L26</f>
        <v>0</v>
      </c>
      <c r="M22" s="54">
        <f>M23+M24+M26</f>
        <v>0</v>
      </c>
      <c r="N22" s="54">
        <f>N23+N24+N26</f>
        <v>0</v>
      </c>
      <c r="O22" s="54">
        <f t="shared" si="2"/>
        <v>0</v>
      </c>
      <c r="P22" s="54">
        <f>P23+P24+P26</f>
        <v>0</v>
      </c>
      <c r="Q22" s="54">
        <f>Q23+Q24+Q26</f>
        <v>0</v>
      </c>
      <c r="R22" s="54">
        <f>R23+R24+R26</f>
        <v>0</v>
      </c>
      <c r="S22" s="54">
        <f>S23+S24+S26</f>
        <v>0</v>
      </c>
    </row>
    <row r="23" spans="1:19" ht="15.75">
      <c r="A23" s="85" t="s">
        <v>63</v>
      </c>
      <c r="B23" s="83">
        <v>211</v>
      </c>
      <c r="C23" s="51">
        <v>211</v>
      </c>
      <c r="D23" s="86">
        <v>111</v>
      </c>
      <c r="E23" s="80">
        <f t="shared" si="0"/>
        <v>0</v>
      </c>
      <c r="F23" s="80">
        <v>0</v>
      </c>
      <c r="G23" s="80"/>
      <c r="H23" s="80"/>
      <c r="I23" s="80"/>
      <c r="J23" s="80">
        <f t="shared" si="1"/>
        <v>0</v>
      </c>
      <c r="K23" s="80">
        <v>0</v>
      </c>
      <c r="L23" s="80"/>
      <c r="M23" s="80"/>
      <c r="N23" s="80"/>
      <c r="O23" s="80">
        <f t="shared" si="2"/>
        <v>0</v>
      </c>
      <c r="P23" s="80">
        <v>0</v>
      </c>
      <c r="Q23" s="80"/>
      <c r="R23" s="80"/>
      <c r="S23" s="80"/>
    </row>
    <row r="24" spans="1:19" ht="15.75">
      <c r="A24" s="85" t="s">
        <v>64</v>
      </c>
      <c r="B24" s="87"/>
      <c r="C24" s="51">
        <v>212</v>
      </c>
      <c r="D24" s="86">
        <v>112</v>
      </c>
      <c r="E24" s="80">
        <f t="shared" si="0"/>
        <v>0</v>
      </c>
      <c r="F24" s="80">
        <f aca="true" t="shared" si="3" ref="F24:S24">F25</f>
        <v>0</v>
      </c>
      <c r="G24" s="80">
        <f t="shared" si="3"/>
        <v>0</v>
      </c>
      <c r="H24" s="80">
        <f t="shared" si="3"/>
        <v>0</v>
      </c>
      <c r="I24" s="80">
        <f t="shared" si="3"/>
        <v>0</v>
      </c>
      <c r="J24" s="80">
        <f t="shared" si="1"/>
        <v>0</v>
      </c>
      <c r="K24" s="80">
        <f>K25</f>
        <v>0</v>
      </c>
      <c r="L24" s="80">
        <f t="shared" si="3"/>
        <v>0</v>
      </c>
      <c r="M24" s="80">
        <f t="shared" si="3"/>
        <v>0</v>
      </c>
      <c r="N24" s="80">
        <f t="shared" si="3"/>
        <v>0</v>
      </c>
      <c r="O24" s="80">
        <f t="shared" si="2"/>
        <v>0</v>
      </c>
      <c r="P24" s="80">
        <f>P25</f>
        <v>0</v>
      </c>
      <c r="Q24" s="80">
        <f t="shared" si="3"/>
        <v>0</v>
      </c>
      <c r="R24" s="80">
        <f t="shared" si="3"/>
        <v>0</v>
      </c>
      <c r="S24" s="80">
        <f t="shared" si="3"/>
        <v>0</v>
      </c>
    </row>
    <row r="25" spans="1:19" ht="15.75">
      <c r="A25" s="85" t="s">
        <v>65</v>
      </c>
      <c r="B25" s="87"/>
      <c r="C25" s="51"/>
      <c r="D25" s="86"/>
      <c r="E25" s="80">
        <f t="shared" si="0"/>
        <v>0</v>
      </c>
      <c r="F25" s="80">
        <v>0</v>
      </c>
      <c r="G25" s="80"/>
      <c r="H25" s="80"/>
      <c r="I25" s="80"/>
      <c r="J25" s="80">
        <f t="shared" si="1"/>
        <v>0</v>
      </c>
      <c r="K25" s="80">
        <v>0</v>
      </c>
      <c r="L25" s="80"/>
      <c r="M25" s="80"/>
      <c r="N25" s="80"/>
      <c r="O25" s="80">
        <f t="shared" si="2"/>
        <v>0</v>
      </c>
      <c r="P25" s="80">
        <v>0</v>
      </c>
      <c r="Q25" s="80"/>
      <c r="R25" s="80"/>
      <c r="S25" s="80"/>
    </row>
    <row r="26" spans="1:19" ht="15.75">
      <c r="A26" s="85" t="s">
        <v>66</v>
      </c>
      <c r="B26" s="87"/>
      <c r="C26" s="51">
        <v>213</v>
      </c>
      <c r="D26" s="86">
        <v>119</v>
      </c>
      <c r="E26" s="80">
        <f t="shared" si="0"/>
        <v>0</v>
      </c>
      <c r="F26" s="80">
        <v>0</v>
      </c>
      <c r="G26" s="80"/>
      <c r="H26" s="80"/>
      <c r="I26" s="80"/>
      <c r="J26" s="80">
        <f t="shared" si="1"/>
        <v>0</v>
      </c>
      <c r="K26" s="80">
        <v>0</v>
      </c>
      <c r="L26" s="80"/>
      <c r="M26" s="80"/>
      <c r="N26" s="80"/>
      <c r="O26" s="80">
        <f t="shared" si="2"/>
        <v>0</v>
      </c>
      <c r="P26" s="80">
        <v>0</v>
      </c>
      <c r="Q26" s="80"/>
      <c r="R26" s="80"/>
      <c r="S26" s="80"/>
    </row>
    <row r="27" spans="1:19" ht="31.5">
      <c r="A27" s="50" t="s">
        <v>35</v>
      </c>
      <c r="B27" s="51">
        <v>250</v>
      </c>
      <c r="C27" s="52">
        <v>290</v>
      </c>
      <c r="D27" s="86">
        <v>852</v>
      </c>
      <c r="E27" s="54">
        <f t="shared" si="0"/>
        <v>0</v>
      </c>
      <c r="F27" s="80">
        <v>0</v>
      </c>
      <c r="G27" s="80"/>
      <c r="H27" s="80"/>
      <c r="I27" s="80"/>
      <c r="J27" s="54">
        <f t="shared" si="1"/>
        <v>0</v>
      </c>
      <c r="K27" s="80">
        <v>0</v>
      </c>
      <c r="L27" s="80"/>
      <c r="M27" s="80"/>
      <c r="N27" s="80"/>
      <c r="O27" s="54">
        <f t="shared" si="2"/>
        <v>0</v>
      </c>
      <c r="P27" s="80">
        <v>0</v>
      </c>
      <c r="Q27" s="80"/>
      <c r="R27" s="80"/>
      <c r="S27" s="80"/>
    </row>
    <row r="28" spans="1:19" ht="31.5">
      <c r="A28" s="53" t="s">
        <v>36</v>
      </c>
      <c r="B28" s="52">
        <v>260</v>
      </c>
      <c r="C28" s="52"/>
      <c r="D28" s="52" t="s">
        <v>28</v>
      </c>
      <c r="E28" s="54">
        <f>F28+G28</f>
        <v>0</v>
      </c>
      <c r="F28" s="54">
        <f>'таблица 2.1 '!D17+'таблица 2.1 '!D18+'таблица 2.1 '!D19+'таблица 2.1 '!D20+'таблица 2.1 '!D22+'таблица 2.1 '!D24</f>
        <v>0</v>
      </c>
      <c r="G28" s="54">
        <f>'таблица 2.1 '!D21+'таблица 2.1 '!D23</f>
        <v>0</v>
      </c>
      <c r="H28" s="54"/>
      <c r="I28" s="54"/>
      <c r="J28" s="54">
        <f>K28+L28</f>
        <v>0</v>
      </c>
      <c r="K28" s="54">
        <f>'таблица 2.1 '!E17+'таблица 2.1 '!E18+'таблица 2.1 '!E19+'таблица 2.1 '!E20+'таблица 2.1 '!E22+'таблица 2.1 '!E24</f>
        <v>0</v>
      </c>
      <c r="L28" s="54">
        <f>'таблица 2.1 '!E21+'таблица 2.1 '!E23</f>
        <v>0</v>
      </c>
      <c r="M28" s="54"/>
      <c r="N28" s="54"/>
      <c r="O28" s="54">
        <f>P28+Q28</f>
        <v>0</v>
      </c>
      <c r="P28" s="54">
        <f>'таблица 2.1 '!F17+'таблица 2.1 '!F18+'таблица 2.1 '!F19+'таблица 2.1 '!F20+'таблица 2.1 '!F22+'таблица 2.1 '!F24</f>
        <v>0</v>
      </c>
      <c r="Q28" s="54">
        <f>'таблица 2.1 '!F21+'таблица 2.1 '!F23</f>
        <v>0</v>
      </c>
      <c r="R28" s="54"/>
      <c r="S28" s="54"/>
    </row>
    <row r="29" spans="1:19" ht="15.75">
      <c r="A29" s="85"/>
      <c r="B29" s="88"/>
      <c r="C29" s="88"/>
      <c r="D29" s="88"/>
      <c r="E29" s="88"/>
      <c r="F29" s="88"/>
      <c r="G29" s="88"/>
      <c r="H29" s="88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1:19" ht="57.75" customHeight="1">
      <c r="A30" s="192" t="s">
        <v>146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</row>
    <row r="31" spans="1:19" ht="30" customHeight="1">
      <c r="A31" s="194" t="s">
        <v>2</v>
      </c>
      <c r="B31" s="195" t="s">
        <v>25</v>
      </c>
      <c r="C31" s="198" t="s">
        <v>68</v>
      </c>
      <c r="D31" s="193" t="s">
        <v>43</v>
      </c>
      <c r="E31" s="193" t="s">
        <v>42</v>
      </c>
      <c r="F31" s="193"/>
      <c r="G31" s="193"/>
      <c r="H31" s="193"/>
      <c r="I31" s="193"/>
      <c r="J31" s="193" t="s">
        <v>42</v>
      </c>
      <c r="K31" s="193"/>
      <c r="L31" s="193"/>
      <c r="M31" s="193"/>
      <c r="N31" s="193"/>
      <c r="O31" s="201" t="s">
        <v>42</v>
      </c>
      <c r="P31" s="201"/>
      <c r="Q31" s="201"/>
      <c r="R31" s="201"/>
      <c r="S31" s="202"/>
    </row>
    <row r="32" spans="1:19" ht="16.5" customHeight="1">
      <c r="A32" s="194"/>
      <c r="B32" s="196"/>
      <c r="C32" s="199"/>
      <c r="D32" s="193"/>
      <c r="E32" s="190" t="s">
        <v>139</v>
      </c>
      <c r="F32" s="190"/>
      <c r="G32" s="190"/>
      <c r="H32" s="190"/>
      <c r="I32" s="190"/>
      <c r="J32" s="190" t="s">
        <v>139</v>
      </c>
      <c r="K32" s="190"/>
      <c r="L32" s="190"/>
      <c r="M32" s="190"/>
      <c r="N32" s="190"/>
      <c r="O32" s="190" t="s">
        <v>139</v>
      </c>
      <c r="P32" s="190"/>
      <c r="Q32" s="190"/>
      <c r="R32" s="190"/>
      <c r="S32" s="190"/>
    </row>
    <row r="33" spans="1:19" ht="15.75">
      <c r="A33" s="194"/>
      <c r="B33" s="196"/>
      <c r="C33" s="199"/>
      <c r="D33" s="193"/>
      <c r="E33" s="51" t="s">
        <v>0</v>
      </c>
      <c r="F33" s="193" t="s">
        <v>1</v>
      </c>
      <c r="G33" s="193"/>
      <c r="H33" s="193"/>
      <c r="I33" s="193"/>
      <c r="J33" s="51" t="s">
        <v>0</v>
      </c>
      <c r="K33" s="193" t="s">
        <v>1</v>
      </c>
      <c r="L33" s="193"/>
      <c r="M33" s="193"/>
      <c r="N33" s="193"/>
      <c r="O33" s="89" t="s">
        <v>0</v>
      </c>
      <c r="P33" s="208" t="s">
        <v>1</v>
      </c>
      <c r="Q33" s="201"/>
      <c r="R33" s="201"/>
      <c r="S33" s="202"/>
    </row>
    <row r="34" spans="1:19" ht="149.25" customHeight="1">
      <c r="A34" s="194"/>
      <c r="B34" s="196"/>
      <c r="C34" s="199"/>
      <c r="D34" s="193"/>
      <c r="E34" s="193"/>
      <c r="F34" s="193" t="s">
        <v>44</v>
      </c>
      <c r="G34" s="193" t="s">
        <v>45</v>
      </c>
      <c r="H34" s="193" t="s">
        <v>46</v>
      </c>
      <c r="I34" s="193"/>
      <c r="J34" s="193"/>
      <c r="K34" s="193" t="s">
        <v>44</v>
      </c>
      <c r="L34" s="193" t="s">
        <v>45</v>
      </c>
      <c r="M34" s="193" t="s">
        <v>46</v>
      </c>
      <c r="N34" s="193"/>
      <c r="O34" s="202"/>
      <c r="P34" s="193" t="s">
        <v>44</v>
      </c>
      <c r="Q34" s="193" t="s">
        <v>45</v>
      </c>
      <c r="R34" s="193" t="s">
        <v>46</v>
      </c>
      <c r="S34" s="193"/>
    </row>
    <row r="35" spans="1:19" ht="32.25" customHeight="1">
      <c r="A35" s="194"/>
      <c r="B35" s="197"/>
      <c r="C35" s="200"/>
      <c r="D35" s="193"/>
      <c r="E35" s="193"/>
      <c r="F35" s="193"/>
      <c r="G35" s="193"/>
      <c r="H35" s="51" t="s">
        <v>0</v>
      </c>
      <c r="I35" s="51" t="s">
        <v>26</v>
      </c>
      <c r="J35" s="193"/>
      <c r="K35" s="193"/>
      <c r="L35" s="193"/>
      <c r="M35" s="51" t="s">
        <v>0</v>
      </c>
      <c r="N35" s="51" t="s">
        <v>26</v>
      </c>
      <c r="O35" s="202"/>
      <c r="P35" s="193"/>
      <c r="Q35" s="193"/>
      <c r="R35" s="51" t="s">
        <v>0</v>
      </c>
      <c r="S35" s="51" t="s">
        <v>26</v>
      </c>
    </row>
    <row r="36" spans="1:19" ht="15.75">
      <c r="A36" s="93" t="s">
        <v>27</v>
      </c>
      <c r="B36" s="94">
        <v>100</v>
      </c>
      <c r="C36" s="94"/>
      <c r="D36" s="94" t="s">
        <v>28</v>
      </c>
      <c r="E36" s="95">
        <f>F36+G36++H36</f>
        <v>0</v>
      </c>
      <c r="F36" s="95">
        <f>F38</f>
        <v>0</v>
      </c>
      <c r="G36" s="95">
        <f>G40</f>
        <v>0</v>
      </c>
      <c r="H36" s="95">
        <f>H37+H38+H39+H41+H42</f>
        <v>0</v>
      </c>
      <c r="I36" s="95">
        <f>I38+I41</f>
        <v>0</v>
      </c>
      <c r="J36" s="95">
        <f>K36+L36++M36</f>
        <v>0</v>
      </c>
      <c r="K36" s="95">
        <f>K38</f>
        <v>0</v>
      </c>
      <c r="L36" s="95">
        <f>L40</f>
        <v>0</v>
      </c>
      <c r="M36" s="95">
        <f>M37+M38+M39+M41+M42</f>
        <v>0</v>
      </c>
      <c r="N36" s="95">
        <f>N38+N41</f>
        <v>0</v>
      </c>
      <c r="O36" s="54">
        <f>P36+Q36++R36</f>
        <v>0</v>
      </c>
      <c r="P36" s="54">
        <f>P38</f>
        <v>0</v>
      </c>
      <c r="Q36" s="54">
        <f>Q40</f>
        <v>0</v>
      </c>
      <c r="R36" s="54">
        <f>R37+R38+R39+R41+R42</f>
        <v>0</v>
      </c>
      <c r="S36" s="54">
        <f>S38+S41</f>
        <v>0</v>
      </c>
    </row>
    <row r="37" spans="1:19" ht="15.75">
      <c r="A37" s="50" t="s">
        <v>29</v>
      </c>
      <c r="B37" s="51">
        <v>110</v>
      </c>
      <c r="C37" s="51"/>
      <c r="D37" s="79"/>
      <c r="E37" s="80">
        <f>H37</f>
        <v>0</v>
      </c>
      <c r="F37" s="51" t="s">
        <v>28</v>
      </c>
      <c r="G37" s="51" t="s">
        <v>28</v>
      </c>
      <c r="H37" s="80"/>
      <c r="I37" s="51" t="s">
        <v>28</v>
      </c>
      <c r="J37" s="80">
        <f>M37</f>
        <v>0</v>
      </c>
      <c r="K37" s="51" t="s">
        <v>28</v>
      </c>
      <c r="L37" s="51" t="s">
        <v>28</v>
      </c>
      <c r="M37" s="80"/>
      <c r="N37" s="51" t="s">
        <v>28</v>
      </c>
      <c r="O37" s="80">
        <f>R37</f>
        <v>0</v>
      </c>
      <c r="P37" s="51" t="s">
        <v>28</v>
      </c>
      <c r="Q37" s="51" t="s">
        <v>28</v>
      </c>
      <c r="R37" s="80"/>
      <c r="S37" s="51" t="s">
        <v>28</v>
      </c>
    </row>
    <row r="38" spans="1:19" ht="15.75">
      <c r="A38" s="50" t="s">
        <v>30</v>
      </c>
      <c r="B38" s="51">
        <v>120</v>
      </c>
      <c r="C38" s="51"/>
      <c r="D38" s="79"/>
      <c r="E38" s="80">
        <f>F38+H38</f>
        <v>0</v>
      </c>
      <c r="F38" s="80">
        <f>F44+F50</f>
        <v>0</v>
      </c>
      <c r="G38" s="51" t="s">
        <v>28</v>
      </c>
      <c r="H38" s="80"/>
      <c r="I38" s="79"/>
      <c r="J38" s="80">
        <f>K38+M38</f>
        <v>0</v>
      </c>
      <c r="K38" s="80">
        <f>K44+K50</f>
        <v>0</v>
      </c>
      <c r="L38" s="51" t="s">
        <v>28</v>
      </c>
      <c r="M38" s="80"/>
      <c r="N38" s="79"/>
      <c r="O38" s="80">
        <f>P38+R38</f>
        <v>0</v>
      </c>
      <c r="P38" s="80">
        <f>P44+P50</f>
        <v>0</v>
      </c>
      <c r="Q38" s="51" t="s">
        <v>28</v>
      </c>
      <c r="R38" s="80"/>
      <c r="S38" s="79"/>
    </row>
    <row r="39" spans="1:19" ht="31.5">
      <c r="A39" s="50" t="s">
        <v>47</v>
      </c>
      <c r="B39" s="51">
        <v>130</v>
      </c>
      <c r="C39" s="51"/>
      <c r="D39" s="79"/>
      <c r="E39" s="80">
        <f>H39</f>
        <v>0</v>
      </c>
      <c r="F39" s="51" t="s">
        <v>28</v>
      </c>
      <c r="G39" s="51" t="s">
        <v>28</v>
      </c>
      <c r="H39" s="80"/>
      <c r="I39" s="51" t="s">
        <v>28</v>
      </c>
      <c r="J39" s="80">
        <f>M39</f>
        <v>0</v>
      </c>
      <c r="K39" s="51" t="s">
        <v>28</v>
      </c>
      <c r="L39" s="51" t="s">
        <v>28</v>
      </c>
      <c r="M39" s="80"/>
      <c r="N39" s="51" t="s">
        <v>28</v>
      </c>
      <c r="O39" s="80">
        <f>R39</f>
        <v>0</v>
      </c>
      <c r="P39" s="51" t="s">
        <v>28</v>
      </c>
      <c r="Q39" s="51" t="s">
        <v>28</v>
      </c>
      <c r="R39" s="80"/>
      <c r="S39" s="51" t="s">
        <v>28</v>
      </c>
    </row>
    <row r="40" spans="1:19" ht="15" customHeight="1">
      <c r="A40" s="50" t="s">
        <v>31</v>
      </c>
      <c r="B40" s="51">
        <v>150</v>
      </c>
      <c r="C40" s="51"/>
      <c r="D40" s="79"/>
      <c r="E40" s="80">
        <f>G40</f>
        <v>0</v>
      </c>
      <c r="F40" s="51" t="s">
        <v>28</v>
      </c>
      <c r="G40" s="80">
        <f>G43</f>
        <v>0</v>
      </c>
      <c r="H40" s="51" t="s">
        <v>28</v>
      </c>
      <c r="I40" s="51" t="s">
        <v>28</v>
      </c>
      <c r="J40" s="80">
        <f>L40</f>
        <v>0</v>
      </c>
      <c r="K40" s="51" t="s">
        <v>28</v>
      </c>
      <c r="L40" s="80">
        <f>L43</f>
        <v>0</v>
      </c>
      <c r="M40" s="51" t="s">
        <v>28</v>
      </c>
      <c r="N40" s="51" t="s">
        <v>28</v>
      </c>
      <c r="O40" s="80">
        <f>Q40</f>
        <v>0</v>
      </c>
      <c r="P40" s="51" t="s">
        <v>28</v>
      </c>
      <c r="Q40" s="80">
        <f>Q43</f>
        <v>0</v>
      </c>
      <c r="R40" s="51" t="s">
        <v>28</v>
      </c>
      <c r="S40" s="51" t="s">
        <v>28</v>
      </c>
    </row>
    <row r="41" spans="1:19" ht="15.75">
      <c r="A41" s="50" t="s">
        <v>32</v>
      </c>
      <c r="B41" s="51">
        <v>160</v>
      </c>
      <c r="C41" s="51"/>
      <c r="D41" s="79"/>
      <c r="E41" s="80">
        <f>H41+I41</f>
        <v>0</v>
      </c>
      <c r="F41" s="51" t="s">
        <v>28</v>
      </c>
      <c r="G41" s="51" t="s">
        <v>28</v>
      </c>
      <c r="H41" s="80"/>
      <c r="I41" s="80"/>
      <c r="J41" s="80">
        <f>M41+N41</f>
        <v>0</v>
      </c>
      <c r="K41" s="51" t="s">
        <v>28</v>
      </c>
      <c r="L41" s="51" t="s">
        <v>28</v>
      </c>
      <c r="M41" s="80"/>
      <c r="N41" s="80"/>
      <c r="O41" s="80">
        <f>R41+S41</f>
        <v>0</v>
      </c>
      <c r="P41" s="51" t="s">
        <v>28</v>
      </c>
      <c r="Q41" s="51" t="s">
        <v>28</v>
      </c>
      <c r="R41" s="80"/>
      <c r="S41" s="80"/>
    </row>
    <row r="42" spans="1:19" ht="15.75">
      <c r="A42" s="50" t="s">
        <v>33</v>
      </c>
      <c r="B42" s="51">
        <v>180</v>
      </c>
      <c r="C42" s="51"/>
      <c r="D42" s="51" t="s">
        <v>28</v>
      </c>
      <c r="E42" s="80">
        <f>H42</f>
        <v>0</v>
      </c>
      <c r="F42" s="51" t="s">
        <v>28</v>
      </c>
      <c r="G42" s="51" t="s">
        <v>28</v>
      </c>
      <c r="H42" s="79"/>
      <c r="I42" s="51" t="s">
        <v>28</v>
      </c>
      <c r="J42" s="80">
        <f>M42</f>
        <v>0</v>
      </c>
      <c r="K42" s="51" t="s">
        <v>28</v>
      </c>
      <c r="L42" s="51" t="s">
        <v>28</v>
      </c>
      <c r="M42" s="79"/>
      <c r="N42" s="51" t="s">
        <v>28</v>
      </c>
      <c r="O42" s="80">
        <f>R42</f>
        <v>0</v>
      </c>
      <c r="P42" s="51" t="s">
        <v>28</v>
      </c>
      <c r="Q42" s="51" t="s">
        <v>28</v>
      </c>
      <c r="R42" s="79"/>
      <c r="S42" s="51" t="s">
        <v>28</v>
      </c>
    </row>
    <row r="43" spans="1:19" ht="15.75">
      <c r="A43" s="53" t="s">
        <v>34</v>
      </c>
      <c r="B43" s="52">
        <v>200</v>
      </c>
      <c r="C43" s="52"/>
      <c r="D43" s="52" t="s">
        <v>28</v>
      </c>
      <c r="E43" s="54">
        <f>SUM(F43:H43)</f>
        <v>0</v>
      </c>
      <c r="F43" s="54">
        <f>F44+F49+F50</f>
        <v>0</v>
      </c>
      <c r="G43" s="54">
        <f>G44+G49+G50</f>
        <v>0</v>
      </c>
      <c r="H43" s="54"/>
      <c r="I43" s="54"/>
      <c r="J43" s="54">
        <f>SUM(K43:M43)</f>
        <v>0</v>
      </c>
      <c r="K43" s="54">
        <f>K44+K49+K50</f>
        <v>0</v>
      </c>
      <c r="L43" s="54">
        <f>L44+L49+L50</f>
        <v>0</v>
      </c>
      <c r="M43" s="54"/>
      <c r="N43" s="54"/>
      <c r="O43" s="54">
        <f>SUM(P43:R43)</f>
        <v>0</v>
      </c>
      <c r="P43" s="54">
        <f>P44+P49+P50</f>
        <v>0</v>
      </c>
      <c r="Q43" s="54">
        <f>Q44+Q49+Q50</f>
        <v>0</v>
      </c>
      <c r="R43" s="54"/>
      <c r="S43" s="54"/>
    </row>
    <row r="44" spans="1:19" ht="31.5">
      <c r="A44" s="82" t="s">
        <v>69</v>
      </c>
      <c r="B44" s="83">
        <v>210</v>
      </c>
      <c r="C44" s="52">
        <v>210</v>
      </c>
      <c r="D44" s="79"/>
      <c r="E44" s="54">
        <f>SUM(F44:I44)</f>
        <v>0</v>
      </c>
      <c r="F44" s="54">
        <f>F45+F46+F48</f>
        <v>0</v>
      </c>
      <c r="G44" s="54">
        <f>G45+G46+G48</f>
        <v>0</v>
      </c>
      <c r="H44" s="54">
        <f>H45+H46+H48</f>
        <v>0</v>
      </c>
      <c r="I44" s="54">
        <f>I45+I46+I48</f>
        <v>0</v>
      </c>
      <c r="J44" s="54">
        <f>SUM(K44:N44)</f>
        <v>0</v>
      </c>
      <c r="K44" s="54">
        <f>K45+K46+K48</f>
        <v>0</v>
      </c>
      <c r="L44" s="54">
        <f>L45+L46+L48</f>
        <v>0</v>
      </c>
      <c r="M44" s="54">
        <f>M45+M46+M48</f>
        <v>0</v>
      </c>
      <c r="N44" s="54">
        <f>N45+N46+N48</f>
        <v>0</v>
      </c>
      <c r="O44" s="54">
        <f>SUM(P44:S44)</f>
        <v>0</v>
      </c>
      <c r="P44" s="54">
        <f>P45+P46+P48</f>
        <v>0</v>
      </c>
      <c r="Q44" s="54">
        <f>Q45+Q46+Q48</f>
        <v>0</v>
      </c>
      <c r="R44" s="54">
        <f>R45+R46+R48</f>
        <v>0</v>
      </c>
      <c r="S44" s="54">
        <f>S45+S46+S48</f>
        <v>0</v>
      </c>
    </row>
    <row r="45" spans="1:19" ht="15.75">
      <c r="A45" s="85" t="s">
        <v>63</v>
      </c>
      <c r="B45" s="83">
        <v>211</v>
      </c>
      <c r="C45" s="51">
        <v>211</v>
      </c>
      <c r="D45" s="51">
        <v>111</v>
      </c>
      <c r="E45" s="80">
        <f>SUM(F45:I45)</f>
        <v>0</v>
      </c>
      <c r="F45" s="80">
        <v>0</v>
      </c>
      <c r="G45" s="80"/>
      <c r="H45" s="80"/>
      <c r="I45" s="80"/>
      <c r="J45" s="80">
        <f>SUM(K45:N45)</f>
        <v>0</v>
      </c>
      <c r="K45" s="80">
        <v>0</v>
      </c>
      <c r="L45" s="80"/>
      <c r="M45" s="80"/>
      <c r="N45" s="80"/>
      <c r="O45" s="80">
        <f>SUM(P45:S45)</f>
        <v>0</v>
      </c>
      <c r="P45" s="80">
        <v>0</v>
      </c>
      <c r="Q45" s="80"/>
      <c r="R45" s="80"/>
      <c r="S45" s="80"/>
    </row>
    <row r="46" spans="1:19" ht="15.75">
      <c r="A46" s="85" t="s">
        <v>64</v>
      </c>
      <c r="B46" s="83"/>
      <c r="C46" s="51">
        <v>212</v>
      </c>
      <c r="D46" s="51">
        <v>112</v>
      </c>
      <c r="E46" s="54">
        <f>SUM(F46:I46)</f>
        <v>0</v>
      </c>
      <c r="F46" s="54">
        <f aca="true" t="shared" si="4" ref="F46:S46">F47</f>
        <v>0</v>
      </c>
      <c r="G46" s="54">
        <f t="shared" si="4"/>
        <v>0</v>
      </c>
      <c r="H46" s="54">
        <f t="shared" si="4"/>
        <v>0</v>
      </c>
      <c r="I46" s="54">
        <f t="shared" si="4"/>
        <v>0</v>
      </c>
      <c r="J46" s="54">
        <f>SUM(K46:N46)</f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  <c r="N46" s="54">
        <f t="shared" si="4"/>
        <v>0</v>
      </c>
      <c r="O46" s="54">
        <f>SUM(P46:S46)</f>
        <v>0</v>
      </c>
      <c r="P46" s="54">
        <f t="shared" si="4"/>
        <v>0</v>
      </c>
      <c r="Q46" s="54">
        <f t="shared" si="4"/>
        <v>0</v>
      </c>
      <c r="R46" s="54">
        <f t="shared" si="4"/>
        <v>0</v>
      </c>
      <c r="S46" s="54">
        <f t="shared" si="4"/>
        <v>0</v>
      </c>
    </row>
    <row r="47" spans="1:19" ht="15.75">
      <c r="A47" s="85" t="s">
        <v>65</v>
      </c>
      <c r="B47" s="83"/>
      <c r="C47" s="51"/>
      <c r="D47" s="51"/>
      <c r="E47" s="80">
        <f>SUM(F47:I47)</f>
        <v>0</v>
      </c>
      <c r="F47" s="80">
        <v>0</v>
      </c>
      <c r="G47" s="80"/>
      <c r="H47" s="80"/>
      <c r="I47" s="80"/>
      <c r="J47" s="80">
        <f>SUM(K47:N47)</f>
        <v>0</v>
      </c>
      <c r="K47" s="80">
        <v>0</v>
      </c>
      <c r="L47" s="80"/>
      <c r="M47" s="80"/>
      <c r="N47" s="80"/>
      <c r="O47" s="80">
        <f>SUM(P47:S47)</f>
        <v>0</v>
      </c>
      <c r="P47" s="80">
        <v>0</v>
      </c>
      <c r="Q47" s="80"/>
      <c r="R47" s="80"/>
      <c r="S47" s="80"/>
    </row>
    <row r="48" spans="1:19" ht="15.75">
      <c r="A48" s="85" t="s">
        <v>66</v>
      </c>
      <c r="B48" s="87"/>
      <c r="C48" s="51">
        <v>213</v>
      </c>
      <c r="D48" s="51">
        <v>119</v>
      </c>
      <c r="E48" s="80">
        <f>SUM(F48:I48)</f>
        <v>0</v>
      </c>
      <c r="F48" s="80">
        <v>0</v>
      </c>
      <c r="G48" s="80"/>
      <c r="H48" s="80"/>
      <c r="I48" s="80"/>
      <c r="J48" s="80">
        <f>SUM(K48:N48)</f>
        <v>0</v>
      </c>
      <c r="K48" s="80">
        <v>0</v>
      </c>
      <c r="L48" s="80"/>
      <c r="M48" s="80"/>
      <c r="N48" s="80"/>
      <c r="O48" s="80">
        <f>SUM(P48:S48)</f>
        <v>0</v>
      </c>
      <c r="P48" s="80">
        <v>0</v>
      </c>
      <c r="Q48" s="80"/>
      <c r="R48" s="80"/>
      <c r="S48" s="80"/>
    </row>
    <row r="49" spans="1:19" ht="31.5">
      <c r="A49" s="50" t="s">
        <v>35</v>
      </c>
      <c r="B49" s="51">
        <v>250</v>
      </c>
      <c r="C49" s="52">
        <v>290</v>
      </c>
      <c r="D49" s="51">
        <v>852</v>
      </c>
      <c r="E49" s="54">
        <f>SUM(F49:I49)</f>
        <v>0</v>
      </c>
      <c r="F49" s="80">
        <v>0</v>
      </c>
      <c r="G49" s="80"/>
      <c r="H49" s="80"/>
      <c r="I49" s="80"/>
      <c r="J49" s="54">
        <f>SUM(K49:N49)</f>
        <v>0</v>
      </c>
      <c r="K49" s="80">
        <v>0</v>
      </c>
      <c r="L49" s="80"/>
      <c r="M49" s="80"/>
      <c r="N49" s="80"/>
      <c r="O49" s="54">
        <f>SUM(P49:S49)</f>
        <v>0</v>
      </c>
      <c r="P49" s="80">
        <v>0</v>
      </c>
      <c r="Q49" s="80"/>
      <c r="R49" s="80"/>
      <c r="S49" s="80"/>
    </row>
    <row r="50" spans="1:19" ht="30" customHeight="1">
      <c r="A50" s="53" t="s">
        <v>36</v>
      </c>
      <c r="B50" s="52">
        <v>260</v>
      </c>
      <c r="C50" s="52"/>
      <c r="D50" s="52" t="s">
        <v>28</v>
      </c>
      <c r="E50" s="54">
        <v>0</v>
      </c>
      <c r="F50" s="54">
        <v>0</v>
      </c>
      <c r="G50" s="54">
        <v>0</v>
      </c>
      <c r="H50" s="54"/>
      <c r="I50" s="54"/>
      <c r="J50" s="54">
        <f>SUM(K50:N50)</f>
        <v>0</v>
      </c>
      <c r="K50" s="54">
        <v>0</v>
      </c>
      <c r="L50" s="54">
        <v>0</v>
      </c>
      <c r="M50" s="54"/>
      <c r="N50" s="54"/>
      <c r="O50" s="54">
        <f>SUM(P50:S50)</f>
        <v>0</v>
      </c>
      <c r="P50" s="54">
        <v>0</v>
      </c>
      <c r="Q50" s="54">
        <v>0</v>
      </c>
      <c r="R50" s="54"/>
      <c r="S50" s="54"/>
    </row>
    <row r="51" spans="1:19" s="49" customFormat="1" ht="21" customHeight="1">
      <c r="A51" s="96"/>
      <c r="B51" s="97"/>
      <c r="C51" s="97"/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1:19" s="49" customFormat="1" ht="27" customHeight="1">
      <c r="A52" s="91"/>
      <c r="B52" s="92"/>
      <c r="C52" s="92"/>
      <c r="D52" s="92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s="49" customFormat="1" ht="32.25" customHeight="1">
      <c r="A53" s="192" t="s">
        <v>147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</row>
    <row r="54" spans="1:19" ht="32.25" customHeight="1">
      <c r="A54" s="194" t="s">
        <v>2</v>
      </c>
      <c r="B54" s="193" t="s">
        <v>25</v>
      </c>
      <c r="C54" s="195" t="s">
        <v>68</v>
      </c>
      <c r="D54" s="193" t="s">
        <v>43</v>
      </c>
      <c r="E54" s="193" t="s">
        <v>42</v>
      </c>
      <c r="F54" s="193"/>
      <c r="G54" s="193"/>
      <c r="H54" s="193"/>
      <c r="I54" s="193"/>
      <c r="J54" s="193" t="s">
        <v>42</v>
      </c>
      <c r="K54" s="193"/>
      <c r="L54" s="193"/>
      <c r="M54" s="193"/>
      <c r="N54" s="193"/>
      <c r="O54" s="193" t="s">
        <v>42</v>
      </c>
      <c r="P54" s="193"/>
      <c r="Q54" s="193"/>
      <c r="R54" s="193"/>
      <c r="S54" s="193"/>
    </row>
    <row r="55" spans="1:19" ht="16.5" customHeight="1">
      <c r="A55" s="194"/>
      <c r="B55" s="193"/>
      <c r="C55" s="196"/>
      <c r="D55" s="193"/>
      <c r="E55" s="190" t="s">
        <v>139</v>
      </c>
      <c r="F55" s="190"/>
      <c r="G55" s="190"/>
      <c r="H55" s="190"/>
      <c r="I55" s="190"/>
      <c r="J55" s="190" t="s">
        <v>139</v>
      </c>
      <c r="K55" s="190"/>
      <c r="L55" s="190"/>
      <c r="M55" s="190"/>
      <c r="N55" s="190"/>
      <c r="O55" s="190" t="s">
        <v>139</v>
      </c>
      <c r="P55" s="190"/>
      <c r="Q55" s="190"/>
      <c r="R55" s="190"/>
      <c r="S55" s="190"/>
    </row>
    <row r="56" spans="1:19" ht="15.75">
      <c r="A56" s="194"/>
      <c r="B56" s="193"/>
      <c r="C56" s="196"/>
      <c r="D56" s="193"/>
      <c r="E56" s="51" t="s">
        <v>0</v>
      </c>
      <c r="F56" s="193" t="s">
        <v>1</v>
      </c>
      <c r="G56" s="193"/>
      <c r="H56" s="193"/>
      <c r="I56" s="193"/>
      <c r="J56" s="51" t="s">
        <v>0</v>
      </c>
      <c r="K56" s="193" t="s">
        <v>1</v>
      </c>
      <c r="L56" s="193"/>
      <c r="M56" s="193"/>
      <c r="N56" s="193"/>
      <c r="O56" s="51" t="s">
        <v>0</v>
      </c>
      <c r="P56" s="193" t="s">
        <v>1</v>
      </c>
      <c r="Q56" s="193"/>
      <c r="R56" s="193"/>
      <c r="S56" s="193"/>
    </row>
    <row r="57" spans="1:19" ht="132" customHeight="1">
      <c r="A57" s="194"/>
      <c r="B57" s="193"/>
      <c r="C57" s="196"/>
      <c r="D57" s="193"/>
      <c r="E57" s="193"/>
      <c r="F57" s="193" t="s">
        <v>44</v>
      </c>
      <c r="G57" s="193" t="s">
        <v>45</v>
      </c>
      <c r="H57" s="193" t="s">
        <v>46</v>
      </c>
      <c r="I57" s="193"/>
      <c r="J57" s="193"/>
      <c r="K57" s="193" t="s">
        <v>44</v>
      </c>
      <c r="L57" s="193" t="s">
        <v>45</v>
      </c>
      <c r="M57" s="193" t="s">
        <v>46</v>
      </c>
      <c r="N57" s="193"/>
      <c r="O57" s="193"/>
      <c r="P57" s="193" t="s">
        <v>44</v>
      </c>
      <c r="Q57" s="193" t="s">
        <v>45</v>
      </c>
      <c r="R57" s="193" t="s">
        <v>46</v>
      </c>
      <c r="S57" s="193"/>
    </row>
    <row r="58" spans="1:19" ht="27" customHeight="1">
      <c r="A58" s="194"/>
      <c r="B58" s="193"/>
      <c r="C58" s="197"/>
      <c r="D58" s="193"/>
      <c r="E58" s="193"/>
      <c r="F58" s="193"/>
      <c r="G58" s="193"/>
      <c r="H58" s="51" t="s">
        <v>0</v>
      </c>
      <c r="I58" s="51" t="s">
        <v>26</v>
      </c>
      <c r="J58" s="193"/>
      <c r="K58" s="193"/>
      <c r="L58" s="193"/>
      <c r="M58" s="51" t="s">
        <v>0</v>
      </c>
      <c r="N58" s="51" t="s">
        <v>26</v>
      </c>
      <c r="O58" s="193"/>
      <c r="P58" s="193"/>
      <c r="Q58" s="193"/>
      <c r="R58" s="51" t="s">
        <v>0</v>
      </c>
      <c r="S58" s="51" t="s">
        <v>26</v>
      </c>
    </row>
    <row r="59" spans="1:19" ht="15.75">
      <c r="A59" s="53" t="s">
        <v>27</v>
      </c>
      <c r="B59" s="52">
        <v>100</v>
      </c>
      <c r="C59" s="52"/>
      <c r="D59" s="52" t="s">
        <v>28</v>
      </c>
      <c r="E59" s="54">
        <f>SUM(F59:H59)</f>
        <v>0</v>
      </c>
      <c r="F59" s="54">
        <f>F61</f>
        <v>0</v>
      </c>
      <c r="G59" s="54">
        <f>G63</f>
        <v>0</v>
      </c>
      <c r="H59" s="54">
        <f>H60+H61+H62+H64+H65</f>
        <v>0</v>
      </c>
      <c r="I59" s="54">
        <f>I61+I64</f>
        <v>0</v>
      </c>
      <c r="J59" s="54">
        <f>SUM(K59:M59)</f>
        <v>0</v>
      </c>
      <c r="K59" s="54">
        <f>K61</f>
        <v>0</v>
      </c>
      <c r="L59" s="54">
        <f>L63</f>
        <v>0</v>
      </c>
      <c r="M59" s="54">
        <f>M60+M61+M62+M64+M65</f>
        <v>0</v>
      </c>
      <c r="N59" s="54">
        <f>N61+N64</f>
        <v>0</v>
      </c>
      <c r="O59" s="54">
        <f>SUM(P59:R59)</f>
        <v>0</v>
      </c>
      <c r="P59" s="54">
        <f>P61</f>
        <v>0</v>
      </c>
      <c r="Q59" s="54">
        <f>Q63</f>
        <v>0</v>
      </c>
      <c r="R59" s="54">
        <f>R60+R61+R62+R64+R65</f>
        <v>0</v>
      </c>
      <c r="S59" s="54">
        <f>S61+S64</f>
        <v>0</v>
      </c>
    </row>
    <row r="60" spans="1:19" ht="31.5">
      <c r="A60" s="50" t="s">
        <v>89</v>
      </c>
      <c r="B60" s="51">
        <v>110</v>
      </c>
      <c r="C60" s="51"/>
      <c r="D60" s="79"/>
      <c r="E60" s="80">
        <f>H60</f>
        <v>0</v>
      </c>
      <c r="F60" s="80" t="s">
        <v>28</v>
      </c>
      <c r="G60" s="80" t="s">
        <v>28</v>
      </c>
      <c r="H60" s="80">
        <v>0</v>
      </c>
      <c r="I60" s="80" t="s">
        <v>28</v>
      </c>
      <c r="J60" s="80">
        <f>M60</f>
        <v>0</v>
      </c>
      <c r="K60" s="80" t="s">
        <v>28</v>
      </c>
      <c r="L60" s="80" t="s">
        <v>28</v>
      </c>
      <c r="M60" s="80"/>
      <c r="N60" s="80" t="s">
        <v>28</v>
      </c>
      <c r="O60" s="80">
        <f>R60</f>
        <v>0</v>
      </c>
      <c r="P60" s="80" t="s">
        <v>28</v>
      </c>
      <c r="Q60" s="80" t="s">
        <v>28</v>
      </c>
      <c r="R60" s="80"/>
      <c r="S60" s="80" t="s">
        <v>28</v>
      </c>
    </row>
    <row r="61" spans="1:19" ht="21" customHeight="1">
      <c r="A61" s="50" t="s">
        <v>30</v>
      </c>
      <c r="B61" s="51">
        <v>120</v>
      </c>
      <c r="C61" s="51"/>
      <c r="D61" s="79"/>
      <c r="E61" s="80">
        <f>F61+H61</f>
        <v>0</v>
      </c>
      <c r="F61" s="80"/>
      <c r="G61" s="80" t="s">
        <v>28</v>
      </c>
      <c r="H61" s="80"/>
      <c r="I61" s="80"/>
      <c r="J61" s="80">
        <f>K61+M61</f>
        <v>0</v>
      </c>
      <c r="K61" s="80"/>
      <c r="L61" s="80" t="s">
        <v>28</v>
      </c>
      <c r="M61" s="80"/>
      <c r="N61" s="80"/>
      <c r="O61" s="80">
        <f>P61+R61</f>
        <v>0</v>
      </c>
      <c r="P61" s="80"/>
      <c r="Q61" s="80" t="s">
        <v>28</v>
      </c>
      <c r="R61" s="80"/>
      <c r="S61" s="80"/>
    </row>
    <row r="62" spans="1:19" ht="31.5">
      <c r="A62" s="50" t="s">
        <v>47</v>
      </c>
      <c r="B62" s="51">
        <v>130</v>
      </c>
      <c r="C62" s="51"/>
      <c r="D62" s="79"/>
      <c r="E62" s="80">
        <f>H62</f>
        <v>0</v>
      </c>
      <c r="F62" s="80" t="s">
        <v>28</v>
      </c>
      <c r="G62" s="80" t="s">
        <v>28</v>
      </c>
      <c r="H62" s="80"/>
      <c r="I62" s="80" t="s">
        <v>28</v>
      </c>
      <c r="J62" s="80">
        <f>M62</f>
        <v>0</v>
      </c>
      <c r="K62" s="80" t="s">
        <v>28</v>
      </c>
      <c r="L62" s="80" t="s">
        <v>28</v>
      </c>
      <c r="M62" s="80"/>
      <c r="N62" s="80" t="s">
        <v>28</v>
      </c>
      <c r="O62" s="80">
        <f>R62</f>
        <v>0</v>
      </c>
      <c r="P62" s="80" t="s">
        <v>28</v>
      </c>
      <c r="Q62" s="80" t="s">
        <v>28</v>
      </c>
      <c r="R62" s="80"/>
      <c r="S62" s="80" t="s">
        <v>28</v>
      </c>
    </row>
    <row r="63" spans="1:19" ht="31.5">
      <c r="A63" s="50" t="s">
        <v>31</v>
      </c>
      <c r="B63" s="51">
        <v>150</v>
      </c>
      <c r="C63" s="51"/>
      <c r="D63" s="79"/>
      <c r="E63" s="80">
        <f>G63</f>
        <v>0</v>
      </c>
      <c r="F63" s="80" t="s">
        <v>28</v>
      </c>
      <c r="G63" s="80"/>
      <c r="H63" s="80" t="s">
        <v>28</v>
      </c>
      <c r="I63" s="80" t="s">
        <v>28</v>
      </c>
      <c r="J63" s="80">
        <f>L63</f>
        <v>0</v>
      </c>
      <c r="K63" s="80" t="s">
        <v>28</v>
      </c>
      <c r="L63" s="80"/>
      <c r="M63" s="80" t="s">
        <v>28</v>
      </c>
      <c r="N63" s="80" t="s">
        <v>28</v>
      </c>
      <c r="O63" s="80">
        <f>Q63</f>
        <v>0</v>
      </c>
      <c r="P63" s="80" t="s">
        <v>28</v>
      </c>
      <c r="Q63" s="80"/>
      <c r="R63" s="80" t="s">
        <v>28</v>
      </c>
      <c r="S63" s="80" t="s">
        <v>28</v>
      </c>
    </row>
    <row r="64" spans="1:19" ht="15.75">
      <c r="A64" s="50" t="s">
        <v>32</v>
      </c>
      <c r="B64" s="51">
        <v>160</v>
      </c>
      <c r="C64" s="51"/>
      <c r="D64" s="79"/>
      <c r="E64" s="80">
        <f>H64</f>
        <v>0</v>
      </c>
      <c r="F64" s="80" t="s">
        <v>28</v>
      </c>
      <c r="G64" s="80" t="s">
        <v>28</v>
      </c>
      <c r="H64" s="80"/>
      <c r="I64" s="80"/>
      <c r="J64" s="80">
        <f>M64</f>
        <v>0</v>
      </c>
      <c r="K64" s="80" t="s">
        <v>28</v>
      </c>
      <c r="L64" s="80" t="s">
        <v>28</v>
      </c>
      <c r="M64" s="80"/>
      <c r="N64" s="80"/>
      <c r="O64" s="80">
        <f>R64</f>
        <v>0</v>
      </c>
      <c r="P64" s="80" t="s">
        <v>28</v>
      </c>
      <c r="Q64" s="80" t="s">
        <v>28</v>
      </c>
      <c r="R64" s="80"/>
      <c r="S64" s="80"/>
    </row>
    <row r="65" spans="1:19" ht="15.75">
      <c r="A65" s="50" t="s">
        <v>33</v>
      </c>
      <c r="B65" s="51">
        <v>180</v>
      </c>
      <c r="C65" s="51"/>
      <c r="D65" s="51" t="s">
        <v>28</v>
      </c>
      <c r="E65" s="80" t="s">
        <v>28</v>
      </c>
      <c r="F65" s="80" t="s">
        <v>28</v>
      </c>
      <c r="G65" s="80" t="s">
        <v>28</v>
      </c>
      <c r="H65" s="80"/>
      <c r="I65" s="80" t="s">
        <v>28</v>
      </c>
      <c r="J65" s="80" t="s">
        <v>28</v>
      </c>
      <c r="K65" s="80" t="s">
        <v>28</v>
      </c>
      <c r="L65" s="80" t="s">
        <v>28</v>
      </c>
      <c r="M65" s="80"/>
      <c r="N65" s="80" t="s">
        <v>28</v>
      </c>
      <c r="O65" s="80" t="s">
        <v>28</v>
      </c>
      <c r="P65" s="80" t="s">
        <v>28</v>
      </c>
      <c r="Q65" s="80" t="s">
        <v>28</v>
      </c>
      <c r="R65" s="80"/>
      <c r="S65" s="80" t="s">
        <v>28</v>
      </c>
    </row>
    <row r="66" spans="1:19" ht="15.75">
      <c r="A66" s="53" t="s">
        <v>34</v>
      </c>
      <c r="B66" s="52">
        <v>200</v>
      </c>
      <c r="C66" s="52"/>
      <c r="D66" s="52" t="s">
        <v>28</v>
      </c>
      <c r="E66" s="54">
        <f>SUM(F66:H66)</f>
        <v>0</v>
      </c>
      <c r="F66" s="54">
        <f>F67+F71+F73</f>
        <v>0</v>
      </c>
      <c r="G66" s="54">
        <f>G67+G71+G73</f>
        <v>0</v>
      </c>
      <c r="H66" s="54">
        <f>H67+H71+H72+H73</f>
        <v>0</v>
      </c>
      <c r="I66" s="54"/>
      <c r="J66" s="54">
        <f>SUM(K66:M66)</f>
        <v>0</v>
      </c>
      <c r="K66" s="54">
        <f>K67+K71+K73</f>
        <v>0</v>
      </c>
      <c r="L66" s="54">
        <f>L67+L71+L73</f>
        <v>0</v>
      </c>
      <c r="M66" s="54">
        <f>M67+M71+M72+M73</f>
        <v>0</v>
      </c>
      <c r="N66" s="54"/>
      <c r="O66" s="54">
        <f>SUM(P66:R66)</f>
        <v>0</v>
      </c>
      <c r="P66" s="54">
        <f>P67+P71+P73</f>
        <v>0</v>
      </c>
      <c r="Q66" s="54">
        <f>Q67+Q71+Q73</f>
        <v>0</v>
      </c>
      <c r="R66" s="54">
        <f>R67+R71+R72+R73</f>
        <v>0</v>
      </c>
      <c r="S66" s="54"/>
    </row>
    <row r="67" spans="1:19" ht="31.5">
      <c r="A67" s="82" t="s">
        <v>69</v>
      </c>
      <c r="B67" s="83">
        <v>210</v>
      </c>
      <c r="C67" s="52">
        <v>210</v>
      </c>
      <c r="D67" s="79"/>
      <c r="E67" s="54">
        <f>SUM(F67:I67)</f>
        <v>0</v>
      </c>
      <c r="F67" s="54">
        <f>F68+F69+F70</f>
        <v>0</v>
      </c>
      <c r="G67" s="54">
        <f>G68+G69+G70</f>
        <v>0</v>
      </c>
      <c r="H67" s="54">
        <f>H68+H69+H70</f>
        <v>0</v>
      </c>
      <c r="I67" s="54">
        <f>I68+I69+I70</f>
        <v>0</v>
      </c>
      <c r="J67" s="54">
        <f>SUM(K67:N67)</f>
        <v>0</v>
      </c>
      <c r="K67" s="54">
        <f>K68+K69+K70</f>
        <v>0</v>
      </c>
      <c r="L67" s="54">
        <f>L68+L69+L70</f>
        <v>0</v>
      </c>
      <c r="M67" s="54">
        <f>M68+M69+M70</f>
        <v>0</v>
      </c>
      <c r="N67" s="54">
        <f>N68+N69+N70</f>
        <v>0</v>
      </c>
      <c r="O67" s="54">
        <f>SUM(P67:S67)</f>
        <v>0</v>
      </c>
      <c r="P67" s="54">
        <f>P68+P69+P70</f>
        <v>0</v>
      </c>
      <c r="Q67" s="54">
        <f>Q68+Q69+Q70</f>
        <v>0</v>
      </c>
      <c r="R67" s="54">
        <f>R68+R69+R70</f>
        <v>0</v>
      </c>
      <c r="S67" s="54">
        <f>S68+S69+S70</f>
        <v>0</v>
      </c>
    </row>
    <row r="68" spans="1:19" ht="15.75">
      <c r="A68" s="85" t="s">
        <v>63</v>
      </c>
      <c r="B68" s="83">
        <v>211</v>
      </c>
      <c r="C68" s="51">
        <v>211</v>
      </c>
      <c r="D68" s="51">
        <v>111</v>
      </c>
      <c r="E68" s="80">
        <f>SUM(F68:I68)</f>
        <v>0</v>
      </c>
      <c r="F68" s="80"/>
      <c r="G68" s="80"/>
      <c r="H68" s="80"/>
      <c r="I68" s="80"/>
      <c r="J68" s="80">
        <f>SUM(K68:N68)</f>
        <v>0</v>
      </c>
      <c r="K68" s="80"/>
      <c r="L68" s="80"/>
      <c r="M68" s="80"/>
      <c r="N68" s="80"/>
      <c r="O68" s="80">
        <f>SUM(P68:S68)</f>
        <v>0</v>
      </c>
      <c r="P68" s="80"/>
      <c r="Q68" s="80"/>
      <c r="R68" s="80"/>
      <c r="S68" s="80"/>
    </row>
    <row r="69" spans="1:19" ht="15.75">
      <c r="A69" s="85" t="s">
        <v>64</v>
      </c>
      <c r="B69" s="83"/>
      <c r="C69" s="51">
        <v>212</v>
      </c>
      <c r="D69" s="51">
        <v>112</v>
      </c>
      <c r="E69" s="80">
        <f>SUM(F69:I69)</f>
        <v>0</v>
      </c>
      <c r="F69" s="80"/>
      <c r="G69" s="80"/>
      <c r="H69" s="80">
        <v>0</v>
      </c>
      <c r="I69" s="80"/>
      <c r="J69" s="80">
        <f>SUM(K69:N69)</f>
        <v>0</v>
      </c>
      <c r="K69" s="80"/>
      <c r="L69" s="80"/>
      <c r="M69" s="80">
        <v>0</v>
      </c>
      <c r="N69" s="80"/>
      <c r="O69" s="80">
        <f>SUM(P69:S69)</f>
        <v>0</v>
      </c>
      <c r="P69" s="80"/>
      <c r="Q69" s="80"/>
      <c r="R69" s="80">
        <v>0</v>
      </c>
      <c r="S69" s="80"/>
    </row>
    <row r="70" spans="1:19" ht="15.75">
      <c r="A70" s="85" t="s">
        <v>66</v>
      </c>
      <c r="B70" s="83"/>
      <c r="C70" s="51">
        <v>213</v>
      </c>
      <c r="D70" s="51">
        <v>119</v>
      </c>
      <c r="E70" s="80">
        <f>SUM(F70:I70)</f>
        <v>0</v>
      </c>
      <c r="F70" s="80"/>
      <c r="G70" s="80"/>
      <c r="H70" s="80"/>
      <c r="I70" s="80"/>
      <c r="J70" s="80">
        <f>SUM(K70:N70)</f>
        <v>0</v>
      </c>
      <c r="K70" s="80"/>
      <c r="L70" s="80"/>
      <c r="M70" s="80"/>
      <c r="N70" s="80"/>
      <c r="O70" s="80">
        <f>SUM(P70:S70)</f>
        <v>0</v>
      </c>
      <c r="P70" s="80"/>
      <c r="Q70" s="80"/>
      <c r="R70" s="80"/>
      <c r="S70" s="80"/>
    </row>
    <row r="71" spans="1:19" ht="31.5">
      <c r="A71" s="50" t="s">
        <v>35</v>
      </c>
      <c r="B71" s="51">
        <v>250</v>
      </c>
      <c r="C71" s="52">
        <v>290</v>
      </c>
      <c r="D71" s="51">
        <v>244</v>
      </c>
      <c r="E71" s="54">
        <f>SUM(F71:H71)</f>
        <v>0</v>
      </c>
      <c r="F71" s="80">
        <v>0</v>
      </c>
      <c r="G71" s="80"/>
      <c r="H71" s="80">
        <v>0</v>
      </c>
      <c r="I71" s="80"/>
      <c r="J71" s="54">
        <f>SUM(K71:M71)</f>
        <v>0</v>
      </c>
      <c r="K71" s="80">
        <v>0</v>
      </c>
      <c r="L71" s="80"/>
      <c r="M71" s="80">
        <v>0</v>
      </c>
      <c r="N71" s="80"/>
      <c r="O71" s="54">
        <f>SUM(P71:R71)</f>
        <v>0</v>
      </c>
      <c r="P71" s="80">
        <v>0</v>
      </c>
      <c r="Q71" s="80"/>
      <c r="R71" s="80">
        <v>0</v>
      </c>
      <c r="S71" s="80"/>
    </row>
    <row r="72" spans="1:19" ht="31.5">
      <c r="A72" s="50" t="s">
        <v>35</v>
      </c>
      <c r="B72" s="51"/>
      <c r="C72" s="52"/>
      <c r="D72" s="51">
        <v>852</v>
      </c>
      <c r="E72" s="54">
        <f>SUM(F72:H72)</f>
        <v>0</v>
      </c>
      <c r="F72" s="80"/>
      <c r="G72" s="80"/>
      <c r="H72" s="80">
        <v>0</v>
      </c>
      <c r="I72" s="80"/>
      <c r="J72" s="54"/>
      <c r="K72" s="80"/>
      <c r="L72" s="80"/>
      <c r="M72" s="80">
        <v>0</v>
      </c>
      <c r="N72" s="80"/>
      <c r="O72" s="54"/>
      <c r="P72" s="80"/>
      <c r="Q72" s="80"/>
      <c r="R72" s="80">
        <v>0</v>
      </c>
      <c r="S72" s="80"/>
    </row>
    <row r="73" spans="1:19" ht="31.5">
      <c r="A73" s="53" t="s">
        <v>36</v>
      </c>
      <c r="B73" s="52">
        <v>260</v>
      </c>
      <c r="C73" s="51"/>
      <c r="D73" s="51" t="s">
        <v>28</v>
      </c>
      <c r="E73" s="54">
        <f>SUM(F73:H73)</f>
        <v>0</v>
      </c>
      <c r="F73" s="54"/>
      <c r="G73" s="54"/>
      <c r="H73" s="54">
        <f>'таблица 2.1 '!D37</f>
        <v>0</v>
      </c>
      <c r="I73" s="54"/>
      <c r="J73" s="54">
        <f>SUM(K73:M73)</f>
        <v>0</v>
      </c>
      <c r="K73" s="54"/>
      <c r="L73" s="54"/>
      <c r="M73" s="54">
        <f>'таблица 2.1 '!E37</f>
        <v>0</v>
      </c>
      <c r="N73" s="54"/>
      <c r="O73" s="54">
        <f>SUM(P73:R73)</f>
        <v>0</v>
      </c>
      <c r="P73" s="54"/>
      <c r="Q73" s="54"/>
      <c r="R73" s="54">
        <f>'таблица 2.1 '!F37</f>
        <v>0</v>
      </c>
      <c r="S73" s="54"/>
    </row>
    <row r="74" spans="1:19" s="49" customFormat="1" ht="17.25" customHeight="1">
      <c r="A74" s="91"/>
      <c r="B74" s="92"/>
      <c r="C74" s="92"/>
      <c r="D74" s="92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1:19" s="49" customFormat="1" ht="33" customHeight="1">
      <c r="A75" s="203" t="s">
        <v>70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70" t="s">
        <v>23</v>
      </c>
    </row>
    <row r="76" spans="1:19" ht="30.75" customHeight="1">
      <c r="A76" s="194" t="s">
        <v>2</v>
      </c>
      <c r="B76" s="193" t="s">
        <v>25</v>
      </c>
      <c r="C76" s="195" t="s">
        <v>68</v>
      </c>
      <c r="D76" s="193" t="s">
        <v>43</v>
      </c>
      <c r="E76" s="193" t="s">
        <v>42</v>
      </c>
      <c r="F76" s="193"/>
      <c r="G76" s="193"/>
      <c r="H76" s="193"/>
      <c r="I76" s="193"/>
      <c r="J76" s="193" t="s">
        <v>42</v>
      </c>
      <c r="K76" s="193"/>
      <c r="L76" s="193"/>
      <c r="M76" s="193"/>
      <c r="N76" s="193"/>
      <c r="O76" s="193" t="s">
        <v>42</v>
      </c>
      <c r="P76" s="193"/>
      <c r="Q76" s="193"/>
      <c r="R76" s="193"/>
      <c r="S76" s="193"/>
    </row>
    <row r="77" spans="1:19" ht="16.5" customHeight="1">
      <c r="A77" s="194"/>
      <c r="B77" s="193"/>
      <c r="C77" s="196"/>
      <c r="D77" s="193"/>
      <c r="E77" s="190" t="s">
        <v>139</v>
      </c>
      <c r="F77" s="190"/>
      <c r="G77" s="190"/>
      <c r="H77" s="190"/>
      <c r="I77" s="190"/>
      <c r="J77" s="190" t="s">
        <v>139</v>
      </c>
      <c r="K77" s="190"/>
      <c r="L77" s="190"/>
      <c r="M77" s="190"/>
      <c r="N77" s="190"/>
      <c r="O77" s="190" t="s">
        <v>139</v>
      </c>
      <c r="P77" s="190"/>
      <c r="Q77" s="190"/>
      <c r="R77" s="190"/>
      <c r="S77" s="190"/>
    </row>
    <row r="78" spans="1:19" ht="15.75">
      <c r="A78" s="194"/>
      <c r="B78" s="193"/>
      <c r="C78" s="196"/>
      <c r="D78" s="193"/>
      <c r="E78" s="51" t="s">
        <v>0</v>
      </c>
      <c r="F78" s="193" t="s">
        <v>1</v>
      </c>
      <c r="G78" s="193"/>
      <c r="H78" s="193"/>
      <c r="I78" s="193"/>
      <c r="J78" s="51" t="s">
        <v>0</v>
      </c>
      <c r="K78" s="193" t="s">
        <v>1</v>
      </c>
      <c r="L78" s="193"/>
      <c r="M78" s="193"/>
      <c r="N78" s="193"/>
      <c r="O78" s="51" t="s">
        <v>0</v>
      </c>
      <c r="P78" s="193" t="s">
        <v>1</v>
      </c>
      <c r="Q78" s="193"/>
      <c r="R78" s="193"/>
      <c r="S78" s="193"/>
    </row>
    <row r="79" spans="1:19" ht="167.25" customHeight="1">
      <c r="A79" s="194"/>
      <c r="B79" s="193"/>
      <c r="C79" s="196"/>
      <c r="D79" s="193"/>
      <c r="E79" s="193"/>
      <c r="F79" s="193" t="s">
        <v>44</v>
      </c>
      <c r="G79" s="193" t="s">
        <v>45</v>
      </c>
      <c r="H79" s="193" t="s">
        <v>46</v>
      </c>
      <c r="I79" s="193"/>
      <c r="J79" s="193"/>
      <c r="K79" s="193" t="s">
        <v>44</v>
      </c>
      <c r="L79" s="193" t="s">
        <v>45</v>
      </c>
      <c r="M79" s="193" t="s">
        <v>46</v>
      </c>
      <c r="N79" s="193"/>
      <c r="O79" s="193"/>
      <c r="P79" s="193" t="s">
        <v>44</v>
      </c>
      <c r="Q79" s="193" t="s">
        <v>45</v>
      </c>
      <c r="R79" s="193" t="s">
        <v>46</v>
      </c>
      <c r="S79" s="193"/>
    </row>
    <row r="80" spans="1:19" ht="39.75" customHeight="1">
      <c r="A80" s="194"/>
      <c r="B80" s="193"/>
      <c r="C80" s="197"/>
      <c r="D80" s="193"/>
      <c r="E80" s="193"/>
      <c r="F80" s="193"/>
      <c r="G80" s="193"/>
      <c r="H80" s="51" t="s">
        <v>0</v>
      </c>
      <c r="I80" s="51" t="s">
        <v>26</v>
      </c>
      <c r="J80" s="193"/>
      <c r="K80" s="193"/>
      <c r="L80" s="193"/>
      <c r="M80" s="51" t="s">
        <v>0</v>
      </c>
      <c r="N80" s="51" t="s">
        <v>26</v>
      </c>
      <c r="O80" s="193"/>
      <c r="P80" s="193"/>
      <c r="Q80" s="193"/>
      <c r="R80" s="51" t="s">
        <v>0</v>
      </c>
      <c r="S80" s="51" t="s">
        <v>26</v>
      </c>
    </row>
    <row r="81" spans="1:19" ht="15.75">
      <c r="A81" s="53" t="s">
        <v>27</v>
      </c>
      <c r="B81" s="52">
        <v>100</v>
      </c>
      <c r="C81" s="52"/>
      <c r="D81" s="52" t="s">
        <v>28</v>
      </c>
      <c r="E81" s="54">
        <f>SUM(F81:H81)</f>
        <v>0</v>
      </c>
      <c r="F81" s="54">
        <f>F83</f>
        <v>0</v>
      </c>
      <c r="G81" s="54">
        <f>G85</f>
        <v>0</v>
      </c>
      <c r="H81" s="54">
        <f>H82+H83+H84+H86+H87</f>
        <v>0</v>
      </c>
      <c r="I81" s="54">
        <f>I83+I86</f>
        <v>0</v>
      </c>
      <c r="J81" s="54">
        <f>SUM(K81:M81)</f>
        <v>0</v>
      </c>
      <c r="K81" s="54">
        <f>K83</f>
        <v>0</v>
      </c>
      <c r="L81" s="54">
        <f>L85</f>
        <v>0</v>
      </c>
      <c r="M81" s="54">
        <f>M82+M83+M84+M86+M87</f>
        <v>0</v>
      </c>
      <c r="N81" s="54">
        <f>N83+N86</f>
        <v>0</v>
      </c>
      <c r="O81" s="54">
        <f>SUM(P81:R81)</f>
        <v>0</v>
      </c>
      <c r="P81" s="54">
        <f>P83</f>
        <v>0</v>
      </c>
      <c r="Q81" s="54">
        <f>Q85</f>
        <v>0</v>
      </c>
      <c r="R81" s="54">
        <f>R82+R83+R84+R86+R87</f>
        <v>0</v>
      </c>
      <c r="S81" s="54">
        <f>S83+S86</f>
        <v>0</v>
      </c>
    </row>
    <row r="82" spans="1:19" ht="26.25" customHeight="1">
      <c r="A82" s="50" t="s">
        <v>102</v>
      </c>
      <c r="B82" s="51">
        <v>110</v>
      </c>
      <c r="C82" s="51"/>
      <c r="D82" s="79"/>
      <c r="E82" s="80">
        <f>H82</f>
        <v>0</v>
      </c>
      <c r="F82" s="80" t="s">
        <v>101</v>
      </c>
      <c r="G82" s="80" t="s">
        <v>101</v>
      </c>
      <c r="H82" s="80">
        <f>H60</f>
        <v>0</v>
      </c>
      <c r="I82" s="80" t="s">
        <v>101</v>
      </c>
      <c r="J82" s="80">
        <f>M82</f>
        <v>0</v>
      </c>
      <c r="K82" s="80" t="s">
        <v>101</v>
      </c>
      <c r="L82" s="80" t="s">
        <v>101</v>
      </c>
      <c r="M82" s="80">
        <f>M60</f>
        <v>0</v>
      </c>
      <c r="N82" s="80" t="s">
        <v>101</v>
      </c>
      <c r="O82" s="80">
        <f>R82</f>
        <v>0</v>
      </c>
      <c r="P82" s="80" t="s">
        <v>101</v>
      </c>
      <c r="Q82" s="80" t="s">
        <v>101</v>
      </c>
      <c r="R82" s="80">
        <f>R60</f>
        <v>0</v>
      </c>
      <c r="S82" s="80" t="s">
        <v>101</v>
      </c>
    </row>
    <row r="83" spans="1:19" ht="15.75">
      <c r="A83" s="50" t="s">
        <v>30</v>
      </c>
      <c r="B83" s="51">
        <v>120</v>
      </c>
      <c r="C83" s="51"/>
      <c r="D83" s="79"/>
      <c r="E83" s="54">
        <f>H83+F83</f>
        <v>0</v>
      </c>
      <c r="F83" s="80">
        <f>F16+F38+F61</f>
        <v>0</v>
      </c>
      <c r="G83" s="80" t="s">
        <v>101</v>
      </c>
      <c r="H83" s="80">
        <f>H61</f>
        <v>0</v>
      </c>
      <c r="I83" s="80"/>
      <c r="J83" s="54">
        <f>M83+K83</f>
        <v>0</v>
      </c>
      <c r="K83" s="80">
        <f>K16+K38+K61</f>
        <v>0</v>
      </c>
      <c r="L83" s="80" t="s">
        <v>101</v>
      </c>
      <c r="M83" s="80">
        <f>M61</f>
        <v>0</v>
      </c>
      <c r="N83" s="80"/>
      <c r="O83" s="54">
        <f>R83+P83</f>
        <v>0</v>
      </c>
      <c r="P83" s="80">
        <f>P16+P38+P61</f>
        <v>0</v>
      </c>
      <c r="Q83" s="80" t="s">
        <v>101</v>
      </c>
      <c r="R83" s="80">
        <f>R61</f>
        <v>0</v>
      </c>
      <c r="S83" s="80"/>
    </row>
    <row r="84" spans="1:19" ht="31.5">
      <c r="A84" s="50" t="s">
        <v>47</v>
      </c>
      <c r="B84" s="51">
        <v>130</v>
      </c>
      <c r="C84" s="51"/>
      <c r="D84" s="79"/>
      <c r="E84" s="54">
        <f>H84</f>
        <v>0</v>
      </c>
      <c r="F84" s="80" t="s">
        <v>101</v>
      </c>
      <c r="G84" s="80" t="s">
        <v>101</v>
      </c>
      <c r="H84" s="80"/>
      <c r="I84" s="80" t="s">
        <v>101</v>
      </c>
      <c r="J84" s="54">
        <f>M84</f>
        <v>0</v>
      </c>
      <c r="K84" s="80" t="s">
        <v>101</v>
      </c>
      <c r="L84" s="80" t="s">
        <v>101</v>
      </c>
      <c r="M84" s="80"/>
      <c r="N84" s="80" t="s">
        <v>101</v>
      </c>
      <c r="O84" s="54">
        <f>R84</f>
        <v>0</v>
      </c>
      <c r="P84" s="80" t="s">
        <v>101</v>
      </c>
      <c r="Q84" s="80" t="s">
        <v>101</v>
      </c>
      <c r="R84" s="80"/>
      <c r="S84" s="80" t="s">
        <v>101</v>
      </c>
    </row>
    <row r="85" spans="1:19" ht="31.5">
      <c r="A85" s="50" t="s">
        <v>31</v>
      </c>
      <c r="B85" s="51">
        <v>150</v>
      </c>
      <c r="C85" s="51"/>
      <c r="D85" s="79"/>
      <c r="E85" s="54">
        <f>G85</f>
        <v>0</v>
      </c>
      <c r="F85" s="80" t="s">
        <v>101</v>
      </c>
      <c r="G85" s="80">
        <f>G18+G40+G63</f>
        <v>0</v>
      </c>
      <c r="H85" s="80" t="s">
        <v>101</v>
      </c>
      <c r="I85" s="80" t="s">
        <v>101</v>
      </c>
      <c r="J85" s="54">
        <f>L85</f>
        <v>0</v>
      </c>
      <c r="K85" s="80" t="s">
        <v>101</v>
      </c>
      <c r="L85" s="80">
        <f>L18+L40+L63</f>
        <v>0</v>
      </c>
      <c r="M85" s="80" t="s">
        <v>101</v>
      </c>
      <c r="N85" s="80" t="s">
        <v>101</v>
      </c>
      <c r="O85" s="54">
        <f>Q85</f>
        <v>0</v>
      </c>
      <c r="P85" s="80" t="s">
        <v>101</v>
      </c>
      <c r="Q85" s="80">
        <f>Q18+Q40+Q63</f>
        <v>0</v>
      </c>
      <c r="R85" s="80" t="s">
        <v>101</v>
      </c>
      <c r="S85" s="80" t="s">
        <v>101</v>
      </c>
    </row>
    <row r="86" spans="1:19" ht="15.75">
      <c r="A86" s="50" t="s">
        <v>32</v>
      </c>
      <c r="B86" s="51">
        <v>160</v>
      </c>
      <c r="C86" s="51"/>
      <c r="D86" s="79"/>
      <c r="E86" s="54">
        <f>H86</f>
        <v>0</v>
      </c>
      <c r="F86" s="80" t="s">
        <v>101</v>
      </c>
      <c r="G86" s="80" t="s">
        <v>101</v>
      </c>
      <c r="H86" s="80"/>
      <c r="I86" s="80"/>
      <c r="J86" s="54">
        <f>M86</f>
        <v>0</v>
      </c>
      <c r="K86" s="80" t="s">
        <v>101</v>
      </c>
      <c r="L86" s="80" t="s">
        <v>101</v>
      </c>
      <c r="M86" s="80"/>
      <c r="N86" s="80"/>
      <c r="O86" s="54">
        <f>R86</f>
        <v>0</v>
      </c>
      <c r="P86" s="80" t="s">
        <v>101</v>
      </c>
      <c r="Q86" s="80" t="s">
        <v>101</v>
      </c>
      <c r="R86" s="80"/>
      <c r="S86" s="80"/>
    </row>
    <row r="87" spans="1:19" ht="15.75">
      <c r="A87" s="50" t="s">
        <v>33</v>
      </c>
      <c r="B87" s="51">
        <v>180</v>
      </c>
      <c r="C87" s="51"/>
      <c r="D87" s="51" t="s">
        <v>28</v>
      </c>
      <c r="E87" s="54">
        <f>H87</f>
        <v>0</v>
      </c>
      <c r="F87" s="80" t="s">
        <v>101</v>
      </c>
      <c r="G87" s="80" t="s">
        <v>101</v>
      </c>
      <c r="H87" s="80"/>
      <c r="I87" s="80" t="s">
        <v>101</v>
      </c>
      <c r="J87" s="54">
        <f>M87</f>
        <v>0</v>
      </c>
      <c r="K87" s="80" t="s">
        <v>101</v>
      </c>
      <c r="L87" s="80" t="s">
        <v>101</v>
      </c>
      <c r="M87" s="80"/>
      <c r="N87" s="80" t="s">
        <v>101</v>
      </c>
      <c r="O87" s="54">
        <f>R87</f>
        <v>0</v>
      </c>
      <c r="P87" s="80" t="s">
        <v>101</v>
      </c>
      <c r="Q87" s="80" t="s">
        <v>101</v>
      </c>
      <c r="R87" s="80"/>
      <c r="S87" s="80" t="s">
        <v>101</v>
      </c>
    </row>
    <row r="88" spans="1:19" ht="15.75">
      <c r="A88" s="53" t="s">
        <v>34</v>
      </c>
      <c r="B88" s="52">
        <v>200</v>
      </c>
      <c r="C88" s="52"/>
      <c r="D88" s="52" t="s">
        <v>28</v>
      </c>
      <c r="E88" s="54">
        <f>SUM(F88:H88)</f>
        <v>0</v>
      </c>
      <c r="F88" s="54">
        <f>F89+F95+F96</f>
        <v>0</v>
      </c>
      <c r="G88" s="54">
        <f>G89+G95+G96</f>
        <v>0</v>
      </c>
      <c r="H88" s="54">
        <f>H89+H95+H96</f>
        <v>0</v>
      </c>
      <c r="I88" s="54"/>
      <c r="J88" s="54">
        <f>SUM(K88:M88)</f>
        <v>0</v>
      </c>
      <c r="K88" s="54">
        <f>K89+K95+K96</f>
        <v>0</v>
      </c>
      <c r="L88" s="54">
        <f>L89+L95+L96</f>
        <v>0</v>
      </c>
      <c r="M88" s="54">
        <f>M89+M95+M96</f>
        <v>0</v>
      </c>
      <c r="N88" s="54"/>
      <c r="O88" s="54">
        <f>SUM(P88:R88)</f>
        <v>0</v>
      </c>
      <c r="P88" s="54">
        <f>P89+P95+P96</f>
        <v>0</v>
      </c>
      <c r="Q88" s="54">
        <f>Q89+Q95+Q96</f>
        <v>0</v>
      </c>
      <c r="R88" s="54">
        <f>R89+R95+R96</f>
        <v>0</v>
      </c>
      <c r="S88" s="54"/>
    </row>
    <row r="89" spans="1:19" ht="31.5">
      <c r="A89" s="82" t="s">
        <v>69</v>
      </c>
      <c r="B89" s="83">
        <v>210</v>
      </c>
      <c r="C89" s="52">
        <v>210</v>
      </c>
      <c r="D89" s="79"/>
      <c r="E89" s="54">
        <f>SUM(F89:I89)</f>
        <v>0</v>
      </c>
      <c r="F89" s="54">
        <f>F90+F91+F92</f>
        <v>0</v>
      </c>
      <c r="G89" s="54">
        <f>G90+G91+G92</f>
        <v>0</v>
      </c>
      <c r="H89" s="54">
        <f>H90+H91+H92</f>
        <v>0</v>
      </c>
      <c r="I89" s="54">
        <f>I90+I91+I92</f>
        <v>0</v>
      </c>
      <c r="J89" s="54">
        <f>SUM(K89:N89)</f>
        <v>0</v>
      </c>
      <c r="K89" s="54">
        <f>K90+K91+K92</f>
        <v>0</v>
      </c>
      <c r="L89" s="54">
        <f>L90+L91+L92</f>
        <v>0</v>
      </c>
      <c r="M89" s="54">
        <f>M90+M91+M92</f>
        <v>0</v>
      </c>
      <c r="N89" s="54">
        <f>N90+N91+N92</f>
        <v>0</v>
      </c>
      <c r="O89" s="54">
        <f>SUM(P89:S89)</f>
        <v>0</v>
      </c>
      <c r="P89" s="54">
        <f>P90+P91+P92</f>
        <v>0</v>
      </c>
      <c r="Q89" s="54">
        <f>Q90+Q91+Q92</f>
        <v>0</v>
      </c>
      <c r="R89" s="54">
        <f>R90+R91+R92</f>
        <v>0</v>
      </c>
      <c r="S89" s="54">
        <f>S90+S91+S92</f>
        <v>0</v>
      </c>
    </row>
    <row r="90" spans="1:19" ht="15.75">
      <c r="A90" s="85" t="s">
        <v>63</v>
      </c>
      <c r="B90" s="83">
        <v>211</v>
      </c>
      <c r="C90" s="51">
        <v>211</v>
      </c>
      <c r="D90" s="51">
        <v>111</v>
      </c>
      <c r="E90" s="80">
        <f>SUM(F90:H90)</f>
        <v>0</v>
      </c>
      <c r="F90" s="80">
        <f aca="true" t="shared" si="5" ref="F90:H91">F23+F45+F68</f>
        <v>0</v>
      </c>
      <c r="G90" s="80">
        <f t="shared" si="5"/>
        <v>0</v>
      </c>
      <c r="H90" s="80">
        <f t="shared" si="5"/>
        <v>0</v>
      </c>
      <c r="I90" s="80"/>
      <c r="J90" s="80">
        <f>SUM(K90:M90)</f>
        <v>0</v>
      </c>
      <c r="K90" s="80">
        <f aca="true" t="shared" si="6" ref="K90:M91">K23+K45+K68</f>
        <v>0</v>
      </c>
      <c r="L90" s="80">
        <f t="shared" si="6"/>
        <v>0</v>
      </c>
      <c r="M90" s="80">
        <f t="shared" si="6"/>
        <v>0</v>
      </c>
      <c r="N90" s="80"/>
      <c r="O90" s="80">
        <f>SUM(P90:R90)</f>
        <v>0</v>
      </c>
      <c r="P90" s="80">
        <f aca="true" t="shared" si="7" ref="P90:R91">P23+P45+P68</f>
        <v>0</v>
      </c>
      <c r="Q90" s="80">
        <f t="shared" si="7"/>
        <v>0</v>
      </c>
      <c r="R90" s="80">
        <f t="shared" si="7"/>
        <v>0</v>
      </c>
      <c r="S90" s="80"/>
    </row>
    <row r="91" spans="1:19" ht="15.75">
      <c r="A91" s="85" t="s">
        <v>64</v>
      </c>
      <c r="B91" s="83"/>
      <c r="C91" s="51">
        <v>212</v>
      </c>
      <c r="D91" s="51">
        <v>112</v>
      </c>
      <c r="E91" s="80">
        <f>SUM(F91:H91)</f>
        <v>0</v>
      </c>
      <c r="F91" s="80">
        <f t="shared" si="5"/>
        <v>0</v>
      </c>
      <c r="G91" s="80">
        <f t="shared" si="5"/>
        <v>0</v>
      </c>
      <c r="H91" s="80">
        <f t="shared" si="5"/>
        <v>0</v>
      </c>
      <c r="I91" s="80"/>
      <c r="J91" s="80">
        <f>SUM(K91:M91)</f>
        <v>0</v>
      </c>
      <c r="K91" s="80">
        <f t="shared" si="6"/>
        <v>0</v>
      </c>
      <c r="L91" s="80">
        <f t="shared" si="6"/>
        <v>0</v>
      </c>
      <c r="M91" s="80">
        <f t="shared" si="6"/>
        <v>0</v>
      </c>
      <c r="N91" s="80"/>
      <c r="O91" s="80">
        <f>SUM(P91:R91)</f>
        <v>0</v>
      </c>
      <c r="P91" s="80">
        <f t="shared" si="7"/>
        <v>0</v>
      </c>
      <c r="Q91" s="80">
        <f t="shared" si="7"/>
        <v>0</v>
      </c>
      <c r="R91" s="80">
        <f t="shared" si="7"/>
        <v>0</v>
      </c>
      <c r="S91" s="80"/>
    </row>
    <row r="92" spans="1:19" ht="15.75">
      <c r="A92" s="85" t="s">
        <v>66</v>
      </c>
      <c r="B92" s="87"/>
      <c r="C92" s="51">
        <v>213</v>
      </c>
      <c r="D92" s="51">
        <v>119</v>
      </c>
      <c r="E92" s="80">
        <f>SUM(F92:H92)</f>
        <v>0</v>
      </c>
      <c r="F92" s="80">
        <f>F26+F48+F70</f>
        <v>0</v>
      </c>
      <c r="G92" s="80">
        <f>G25+G47+G70</f>
        <v>0</v>
      </c>
      <c r="H92" s="80">
        <f>H25+H47+H70</f>
        <v>0</v>
      </c>
      <c r="I92" s="80"/>
      <c r="J92" s="80">
        <f>SUM(K92:M92)</f>
        <v>0</v>
      </c>
      <c r="K92" s="80">
        <f>K26+K48+K70</f>
        <v>0</v>
      </c>
      <c r="L92" s="80">
        <f>L25+L47+L70</f>
        <v>0</v>
      </c>
      <c r="M92" s="80">
        <f>M25+M47+M70</f>
        <v>0</v>
      </c>
      <c r="N92" s="80"/>
      <c r="O92" s="80">
        <f>SUM(P92:R92)</f>
        <v>0</v>
      </c>
      <c r="P92" s="80">
        <f>P26+P48+P70</f>
        <v>0</v>
      </c>
      <c r="Q92" s="80">
        <f>Q25+Q47+Q70</f>
        <v>0</v>
      </c>
      <c r="R92" s="80">
        <f>R25+R47+R70</f>
        <v>0</v>
      </c>
      <c r="S92" s="80"/>
    </row>
    <row r="93" spans="1:19" ht="31.5">
      <c r="A93" s="50" t="s">
        <v>35</v>
      </c>
      <c r="B93" s="87">
        <v>250</v>
      </c>
      <c r="C93" s="68">
        <v>290</v>
      </c>
      <c r="D93" s="100">
        <v>340</v>
      </c>
      <c r="E93" s="54">
        <f>SUM(F93:H93)</f>
        <v>0</v>
      </c>
      <c r="F93" s="80">
        <v>0</v>
      </c>
      <c r="G93" s="80">
        <v>0</v>
      </c>
      <c r="H93" s="80">
        <v>0</v>
      </c>
      <c r="I93" s="80"/>
      <c r="J93" s="54">
        <f>SUM(K93:M93)</f>
        <v>0</v>
      </c>
      <c r="K93" s="80">
        <v>0</v>
      </c>
      <c r="L93" s="80">
        <v>0</v>
      </c>
      <c r="M93" s="80">
        <v>0</v>
      </c>
      <c r="N93" s="80"/>
      <c r="O93" s="54">
        <f>SUM(P93:R93)</f>
        <v>0</v>
      </c>
      <c r="P93" s="80">
        <v>0</v>
      </c>
      <c r="Q93" s="80">
        <v>0</v>
      </c>
      <c r="R93" s="80">
        <v>0</v>
      </c>
      <c r="S93" s="80"/>
    </row>
    <row r="94" spans="1:19" ht="31.5">
      <c r="A94" s="50" t="s">
        <v>35</v>
      </c>
      <c r="B94" s="87"/>
      <c r="C94" s="51"/>
      <c r="D94" s="100">
        <v>244</v>
      </c>
      <c r="E94" s="54">
        <f>SUM(F94:H94)</f>
        <v>0</v>
      </c>
      <c r="F94" s="80">
        <v>0</v>
      </c>
      <c r="G94" s="80">
        <v>0</v>
      </c>
      <c r="H94" s="80">
        <f>H71</f>
        <v>0</v>
      </c>
      <c r="I94" s="80"/>
      <c r="J94" s="54">
        <f>SUM(K94:M94)</f>
        <v>0</v>
      </c>
      <c r="K94" s="80">
        <v>0</v>
      </c>
      <c r="L94" s="80">
        <v>0</v>
      </c>
      <c r="M94" s="80">
        <f>M71</f>
        <v>0</v>
      </c>
      <c r="N94" s="80"/>
      <c r="O94" s="54">
        <f>SUM(P94:R94)</f>
        <v>0</v>
      </c>
      <c r="P94" s="80">
        <v>0</v>
      </c>
      <c r="Q94" s="80">
        <v>0</v>
      </c>
      <c r="R94" s="80">
        <f>R71</f>
        <v>0</v>
      </c>
      <c r="S94" s="80"/>
    </row>
    <row r="95" spans="1:19" ht="31.5">
      <c r="A95" s="50" t="s">
        <v>35</v>
      </c>
      <c r="B95" s="51"/>
      <c r="C95" s="52"/>
      <c r="D95" s="100">
        <v>852</v>
      </c>
      <c r="E95" s="54">
        <f>SUM(F95:H95)</f>
        <v>0</v>
      </c>
      <c r="F95" s="80">
        <f aca="true" t="shared" si="8" ref="F95:H96">F27+F49+F72</f>
        <v>0</v>
      </c>
      <c r="G95" s="80">
        <f t="shared" si="8"/>
        <v>0</v>
      </c>
      <c r="H95" s="80">
        <f t="shared" si="8"/>
        <v>0</v>
      </c>
      <c r="I95" s="80"/>
      <c r="J95" s="54">
        <f>SUM(K95:M95)</f>
        <v>0</v>
      </c>
      <c r="K95" s="80">
        <f aca="true" t="shared" si="9" ref="K95:M96">K27+K49+K72</f>
        <v>0</v>
      </c>
      <c r="L95" s="80">
        <f t="shared" si="9"/>
        <v>0</v>
      </c>
      <c r="M95" s="80">
        <f t="shared" si="9"/>
        <v>0</v>
      </c>
      <c r="N95" s="80"/>
      <c r="O95" s="54">
        <f>SUM(P95:R95)</f>
        <v>0</v>
      </c>
      <c r="P95" s="80">
        <f aca="true" t="shared" si="10" ref="P95:R96">P27+P49+P72</f>
        <v>0</v>
      </c>
      <c r="Q95" s="80">
        <f t="shared" si="10"/>
        <v>0</v>
      </c>
      <c r="R95" s="80">
        <f t="shared" si="10"/>
        <v>0</v>
      </c>
      <c r="S95" s="80"/>
    </row>
    <row r="96" spans="1:19" ht="31.5">
      <c r="A96" s="53" t="s">
        <v>36</v>
      </c>
      <c r="B96" s="52">
        <v>260</v>
      </c>
      <c r="C96" s="51"/>
      <c r="D96" s="51" t="s">
        <v>28</v>
      </c>
      <c r="E96" s="54">
        <f>SUM(F96:H96)</f>
        <v>0</v>
      </c>
      <c r="F96" s="54">
        <f t="shared" si="8"/>
        <v>0</v>
      </c>
      <c r="G96" s="54">
        <f t="shared" si="8"/>
        <v>0</v>
      </c>
      <c r="H96" s="54">
        <f t="shared" si="8"/>
        <v>0</v>
      </c>
      <c r="I96" s="54"/>
      <c r="J96" s="54">
        <f>SUM(K96:M96)</f>
        <v>0</v>
      </c>
      <c r="K96" s="54">
        <f t="shared" si="9"/>
        <v>0</v>
      </c>
      <c r="L96" s="54">
        <f t="shared" si="9"/>
        <v>0</v>
      </c>
      <c r="M96" s="54">
        <f t="shared" si="9"/>
        <v>0</v>
      </c>
      <c r="N96" s="54"/>
      <c r="O96" s="54">
        <f>SUM(P96:R96)</f>
        <v>0</v>
      </c>
      <c r="P96" s="54">
        <f t="shared" si="10"/>
        <v>0</v>
      </c>
      <c r="Q96" s="54">
        <f t="shared" si="10"/>
        <v>0</v>
      </c>
      <c r="R96" s="54">
        <f t="shared" si="10"/>
        <v>0</v>
      </c>
      <c r="S96" s="54"/>
    </row>
    <row r="97" spans="1:19" ht="15.75">
      <c r="A97" s="50" t="s">
        <v>37</v>
      </c>
      <c r="B97" s="51">
        <v>500</v>
      </c>
      <c r="C97" s="51"/>
      <c r="D97" s="51" t="s">
        <v>28</v>
      </c>
      <c r="E97" s="54">
        <f>SUM(F97:H97)</f>
        <v>0</v>
      </c>
      <c r="F97" s="80"/>
      <c r="G97" s="80"/>
      <c r="H97" s="80">
        <v>0</v>
      </c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1:19" ht="15.75">
      <c r="A98" s="50" t="s">
        <v>38</v>
      </c>
      <c r="B98" s="51">
        <v>600</v>
      </c>
      <c r="C98" s="51"/>
      <c r="D98" s="51" t="s">
        <v>28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100" spans="1:19" ht="15.75">
      <c r="A100" s="96"/>
      <c r="B100" s="101"/>
      <c r="C100" s="101"/>
      <c r="D100" s="101"/>
      <c r="E100" s="101"/>
      <c r="G100" s="101"/>
      <c r="H100" s="206"/>
      <c r="I100" s="206"/>
      <c r="J100" s="101"/>
      <c r="L100" s="101"/>
      <c r="M100" s="206"/>
      <c r="N100" s="206"/>
      <c r="O100" s="101"/>
      <c r="P100" s="49"/>
      <c r="Q100" s="101"/>
      <c r="R100" s="206"/>
      <c r="S100" s="206"/>
    </row>
    <row r="101" spans="1:19" ht="15.75">
      <c r="A101" s="102"/>
      <c r="B101" s="103"/>
      <c r="C101" s="103"/>
      <c r="D101" s="103"/>
      <c r="E101" s="103"/>
      <c r="G101" s="73"/>
      <c r="H101" s="205"/>
      <c r="I101" s="205"/>
      <c r="J101" s="103"/>
      <c r="L101" s="73"/>
      <c r="M101" s="205"/>
      <c r="N101" s="205"/>
      <c r="O101" s="103"/>
      <c r="P101" s="49"/>
      <c r="Q101" s="73"/>
      <c r="R101" s="205"/>
      <c r="S101" s="205"/>
    </row>
    <row r="102" spans="1:19" ht="15" customHeight="1">
      <c r="A102" s="207" t="s">
        <v>71</v>
      </c>
      <c r="B102" s="207"/>
      <c r="C102" s="207"/>
      <c r="D102" s="207"/>
      <c r="E102" s="104"/>
      <c r="F102" s="104"/>
      <c r="J102" s="104"/>
      <c r="K102" s="104"/>
      <c r="L102" s="49"/>
      <c r="M102" s="49"/>
      <c r="N102" s="49"/>
      <c r="O102" s="105"/>
      <c r="P102" s="105"/>
      <c r="Q102" s="49"/>
      <c r="R102" s="49"/>
      <c r="S102" s="49"/>
    </row>
    <row r="103" spans="1:19" ht="15.75">
      <c r="A103" s="207"/>
      <c r="B103" s="207"/>
      <c r="C103" s="207"/>
      <c r="D103" s="207"/>
      <c r="E103" s="205"/>
      <c r="F103" s="205"/>
      <c r="G103" s="106"/>
      <c r="H103" s="204"/>
      <c r="I103" s="204"/>
      <c r="J103" s="205"/>
      <c r="K103" s="205"/>
      <c r="L103" s="101"/>
      <c r="M103" s="205"/>
      <c r="N103" s="205"/>
      <c r="O103" s="205"/>
      <c r="P103" s="205"/>
      <c r="Q103" s="101"/>
      <c r="R103" s="205"/>
      <c r="S103" s="205"/>
    </row>
    <row r="104" spans="2:19" ht="15.75">
      <c r="B104" s="104"/>
      <c r="C104" s="104"/>
      <c r="D104" s="104"/>
      <c r="E104" s="205"/>
      <c r="F104" s="205"/>
      <c r="G104" s="73" t="s">
        <v>3</v>
      </c>
      <c r="H104" s="205" t="s">
        <v>4</v>
      </c>
      <c r="I104" s="205"/>
      <c r="J104" s="205"/>
      <c r="K104" s="205"/>
      <c r="L104" s="73"/>
      <c r="M104" s="205"/>
      <c r="N104" s="205"/>
      <c r="O104" s="205"/>
      <c r="P104" s="205"/>
      <c r="Q104" s="73"/>
      <c r="R104" s="205"/>
      <c r="S104" s="205"/>
    </row>
    <row r="105" spans="1:19" ht="15">
      <c r="A105" s="107" t="s">
        <v>5</v>
      </c>
      <c r="B105" s="204"/>
      <c r="C105" s="204"/>
      <c r="E105" s="108"/>
      <c r="F105" s="74"/>
      <c r="G105" s="71"/>
      <c r="H105" s="204"/>
      <c r="I105" s="204"/>
      <c r="J105" s="72"/>
      <c r="K105" s="74"/>
      <c r="L105" s="49"/>
      <c r="M105" s="49"/>
      <c r="N105" s="74"/>
      <c r="O105" s="108"/>
      <c r="P105" s="74"/>
      <c r="Q105" s="49"/>
      <c r="R105" s="49"/>
      <c r="S105" s="74"/>
    </row>
    <row r="106" spans="2:19" ht="15.75">
      <c r="B106" s="205" t="s">
        <v>72</v>
      </c>
      <c r="C106" s="205"/>
      <c r="E106" s="108"/>
      <c r="F106" s="74"/>
      <c r="G106" s="73" t="s">
        <v>3</v>
      </c>
      <c r="H106" s="205" t="s">
        <v>4</v>
      </c>
      <c r="I106" s="205"/>
      <c r="J106" s="109" t="s">
        <v>73</v>
      </c>
      <c r="K106" s="74"/>
      <c r="N106" s="74"/>
      <c r="O106" s="108"/>
      <c r="P106" s="74"/>
      <c r="Q106" s="49"/>
      <c r="R106" s="49"/>
      <c r="S106" s="74"/>
    </row>
    <row r="107" spans="1:19" ht="15">
      <c r="A107" s="110"/>
      <c r="B107" s="108"/>
      <c r="C107" s="108"/>
      <c r="D107" s="108"/>
      <c r="Q107" s="49"/>
      <c r="R107" s="49"/>
      <c r="S107" s="49"/>
    </row>
    <row r="108" spans="1:4" ht="15">
      <c r="A108" s="111" t="s">
        <v>74</v>
      </c>
      <c r="B108" s="108"/>
      <c r="C108" s="108"/>
      <c r="D108" s="108"/>
    </row>
  </sheetData>
  <sheetProtection/>
  <mergeCells count="129">
    <mergeCell ref="L34:L35"/>
    <mergeCell ref="M34:N34"/>
    <mergeCell ref="P33:S33"/>
    <mergeCell ref="J31:N31"/>
    <mergeCell ref="A53:S53"/>
    <mergeCell ref="O8:S8"/>
    <mergeCell ref="O79:O80"/>
    <mergeCell ref="P79:P80"/>
    <mergeCell ref="Q79:Q80"/>
    <mergeCell ref="R79:S79"/>
    <mergeCell ref="R100:S100"/>
    <mergeCell ref="O57:O58"/>
    <mergeCell ref="P57:P58"/>
    <mergeCell ref="Q57:Q58"/>
    <mergeCell ref="R57:S57"/>
    <mergeCell ref="O76:S76"/>
    <mergeCell ref="P78:S78"/>
    <mergeCell ref="R34:S34"/>
    <mergeCell ref="O54:S54"/>
    <mergeCell ref="J103:K103"/>
    <mergeCell ref="M103:N103"/>
    <mergeCell ref="J104:K104"/>
    <mergeCell ref="M104:N104"/>
    <mergeCell ref="M100:N100"/>
    <mergeCell ref="M101:N101"/>
    <mergeCell ref="K56:N56"/>
    <mergeCell ref="J77:N77"/>
    <mergeCell ref="J55:N55"/>
    <mergeCell ref="M79:N79"/>
    <mergeCell ref="O104:P104"/>
    <mergeCell ref="R104:S104"/>
    <mergeCell ref="R101:S101"/>
    <mergeCell ref="H57:I57"/>
    <mergeCell ref="A76:A80"/>
    <mergeCell ref="B76:B80"/>
    <mergeCell ref="C76:C80"/>
    <mergeCell ref="D76:D80"/>
    <mergeCell ref="E76:I76"/>
    <mergeCell ref="F78:I78"/>
    <mergeCell ref="A54:A58"/>
    <mergeCell ref="O77:S77"/>
    <mergeCell ref="P56:S56"/>
    <mergeCell ref="O55:S55"/>
    <mergeCell ref="J54:N54"/>
    <mergeCell ref="K78:N78"/>
    <mergeCell ref="M57:N57"/>
    <mergeCell ref="O103:P103"/>
    <mergeCell ref="R103:S103"/>
    <mergeCell ref="B54:B58"/>
    <mergeCell ref="C54:C58"/>
    <mergeCell ref="D54:D58"/>
    <mergeCell ref="E54:I54"/>
    <mergeCell ref="F56:I56"/>
    <mergeCell ref="B105:C105"/>
    <mergeCell ref="B106:C106"/>
    <mergeCell ref="H100:I100"/>
    <mergeCell ref="H101:I101"/>
    <mergeCell ref="A102:D103"/>
    <mergeCell ref="E103:F103"/>
    <mergeCell ref="H103:I103"/>
    <mergeCell ref="E104:F104"/>
    <mergeCell ref="H104:I104"/>
    <mergeCell ref="H105:I105"/>
    <mergeCell ref="H106:I106"/>
    <mergeCell ref="E79:E80"/>
    <mergeCell ref="F79:F80"/>
    <mergeCell ref="G79:G80"/>
    <mergeCell ref="H79:I79"/>
    <mergeCell ref="E77:I77"/>
    <mergeCell ref="E55:I55"/>
    <mergeCell ref="J79:J80"/>
    <mergeCell ref="K79:K80"/>
    <mergeCell ref="L79:L80"/>
    <mergeCell ref="J57:J58"/>
    <mergeCell ref="K57:K58"/>
    <mergeCell ref="J76:N76"/>
    <mergeCell ref="A75:R75"/>
    <mergeCell ref="L57:L58"/>
    <mergeCell ref="E57:E58"/>
    <mergeCell ref="F57:F58"/>
    <mergeCell ref="G57:G58"/>
    <mergeCell ref="A4:S4"/>
    <mergeCell ref="A13:S13"/>
    <mergeCell ref="A5:S5"/>
    <mergeCell ref="F33:I33"/>
    <mergeCell ref="E34:E35"/>
    <mergeCell ref="F34:F35"/>
    <mergeCell ref="G34:G35"/>
    <mergeCell ref="H34:I34"/>
    <mergeCell ref="A31:A35"/>
    <mergeCell ref="B31:B35"/>
    <mergeCell ref="C31:C35"/>
    <mergeCell ref="D31:D35"/>
    <mergeCell ref="E31:I31"/>
    <mergeCell ref="E32:I32"/>
    <mergeCell ref="A30:S30"/>
    <mergeCell ref="O32:S32"/>
    <mergeCell ref="O31:S31"/>
    <mergeCell ref="O34:O35"/>
    <mergeCell ref="P34:P35"/>
    <mergeCell ref="Q34:Q35"/>
    <mergeCell ref="J32:N32"/>
    <mergeCell ref="K33:N33"/>
    <mergeCell ref="J34:J35"/>
    <mergeCell ref="K34:K35"/>
    <mergeCell ref="J7:N7"/>
    <mergeCell ref="O7:S7"/>
    <mergeCell ref="E10:E11"/>
    <mergeCell ref="F10:F11"/>
    <mergeCell ref="G10:G11"/>
    <mergeCell ref="H10:I10"/>
    <mergeCell ref="A7:A11"/>
    <mergeCell ref="B7:B11"/>
    <mergeCell ref="C7:C11"/>
    <mergeCell ref="D7:D11"/>
    <mergeCell ref="F9:I9"/>
    <mergeCell ref="P9:S9"/>
    <mergeCell ref="J10:J11"/>
    <mergeCell ref="K10:K11"/>
    <mergeCell ref="L10:L11"/>
    <mergeCell ref="M10:N10"/>
    <mergeCell ref="K9:N9"/>
    <mergeCell ref="O10:O11"/>
    <mergeCell ref="P10:P11"/>
    <mergeCell ref="Q10:Q11"/>
    <mergeCell ref="R10:S10"/>
    <mergeCell ref="E7:I7"/>
    <mergeCell ref="E8:I8"/>
    <mergeCell ref="J8:N8"/>
  </mergeCells>
  <printOptions/>
  <pageMargins left="0.15748031496062992" right="0.15748031496062992" top="0.15748031496062992" bottom="0.15748031496062992" header="0.15748031496062992" footer="0.15748031496062992"/>
  <pageSetup fitToHeight="36" horizontalDpi="600" verticalDpi="600" orientation="landscape" paperSize="9" scale="55" r:id="rId1"/>
  <rowBreaks count="3" manualBreakCount="3">
    <brk id="29" max="255" man="1"/>
    <brk id="51" max="255" man="1"/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44">
      <selection activeCell="A48" sqref="A48:L48"/>
    </sheetView>
  </sheetViews>
  <sheetFormatPr defaultColWidth="8.8515625" defaultRowHeight="15"/>
  <cols>
    <col min="1" max="1" width="32.8515625" style="31" customWidth="1"/>
    <col min="2" max="2" width="5.7109375" style="31" customWidth="1"/>
    <col min="3" max="3" width="5.421875" style="31" customWidth="1"/>
    <col min="4" max="4" width="11.8515625" style="31" customWidth="1"/>
    <col min="5" max="5" width="11.421875" style="31" customWidth="1"/>
    <col min="6" max="6" width="11.57421875" style="31" customWidth="1"/>
    <col min="7" max="8" width="11.7109375" style="31" customWidth="1"/>
    <col min="9" max="9" width="11.421875" style="31" customWidth="1"/>
    <col min="10" max="10" width="10.421875" style="31" customWidth="1"/>
    <col min="11" max="11" width="9.00390625" style="31" customWidth="1"/>
    <col min="12" max="12" width="9.140625" style="31" customWidth="1"/>
    <col min="13" max="16384" width="8.8515625" style="31" customWidth="1"/>
  </cols>
  <sheetData>
    <row r="1" spans="1:12" ht="15">
      <c r="A1" s="39"/>
      <c r="B1" s="40"/>
      <c r="C1" s="40"/>
      <c r="D1" s="40"/>
      <c r="E1" s="40"/>
      <c r="F1" s="40"/>
      <c r="G1" s="40"/>
      <c r="H1" s="40"/>
      <c r="I1" s="40"/>
      <c r="J1" s="40"/>
      <c r="K1" s="218" t="s">
        <v>62</v>
      </c>
      <c r="L1" s="218"/>
    </row>
    <row r="2" spans="1:12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219" t="s">
        <v>51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15">
      <c r="A4" s="219" t="s">
        <v>140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5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31.5" customHeight="1">
      <c r="A6" s="220" t="s">
        <v>2</v>
      </c>
      <c r="B6" s="220" t="s">
        <v>25</v>
      </c>
      <c r="C6" s="220" t="s">
        <v>48</v>
      </c>
      <c r="D6" s="220" t="s">
        <v>39</v>
      </c>
      <c r="E6" s="220"/>
      <c r="F6" s="220"/>
      <c r="G6" s="220"/>
      <c r="H6" s="220"/>
      <c r="I6" s="220"/>
      <c r="J6" s="220"/>
      <c r="K6" s="220"/>
      <c r="L6" s="220"/>
    </row>
    <row r="7" spans="1:12" ht="15">
      <c r="A7" s="220"/>
      <c r="B7" s="220"/>
      <c r="C7" s="220"/>
      <c r="D7" s="220" t="s">
        <v>40</v>
      </c>
      <c r="E7" s="220"/>
      <c r="F7" s="220"/>
      <c r="G7" s="220" t="s">
        <v>1</v>
      </c>
      <c r="H7" s="220"/>
      <c r="I7" s="220"/>
      <c r="J7" s="220"/>
      <c r="K7" s="220"/>
      <c r="L7" s="220"/>
    </row>
    <row r="8" spans="1:12" ht="87.75" customHeight="1">
      <c r="A8" s="220"/>
      <c r="B8" s="220"/>
      <c r="C8" s="220"/>
      <c r="D8" s="220"/>
      <c r="E8" s="220"/>
      <c r="F8" s="220"/>
      <c r="G8" s="221" t="s">
        <v>49</v>
      </c>
      <c r="H8" s="221"/>
      <c r="I8" s="221"/>
      <c r="J8" s="222" t="s">
        <v>50</v>
      </c>
      <c r="K8" s="222"/>
      <c r="L8" s="222"/>
    </row>
    <row r="9" spans="1:12" ht="61.5" customHeight="1">
      <c r="A9" s="220"/>
      <c r="B9" s="220"/>
      <c r="C9" s="220"/>
      <c r="D9" s="114" t="s">
        <v>141</v>
      </c>
      <c r="E9" s="114" t="s">
        <v>142</v>
      </c>
      <c r="F9" s="114" t="s">
        <v>143</v>
      </c>
      <c r="G9" s="114" t="s">
        <v>141</v>
      </c>
      <c r="H9" s="114" t="s">
        <v>142</v>
      </c>
      <c r="I9" s="114" t="s">
        <v>143</v>
      </c>
      <c r="J9" s="114" t="s">
        <v>141</v>
      </c>
      <c r="K9" s="114" t="s">
        <v>142</v>
      </c>
      <c r="L9" s="114" t="s">
        <v>143</v>
      </c>
    </row>
    <row r="10" spans="1:12" ht="1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ht="32.25" customHeight="1">
      <c r="A11" s="42" t="s">
        <v>52</v>
      </c>
      <c r="B11" s="43" t="s">
        <v>54</v>
      </c>
      <c r="C11" s="9" t="s">
        <v>28</v>
      </c>
      <c r="D11" s="11">
        <f aca="true" t="shared" si="0" ref="D11:L11">D13</f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</row>
    <row r="12" spans="1:12" ht="62.25" customHeight="1">
      <c r="A12" s="42" t="s">
        <v>53</v>
      </c>
      <c r="B12" s="9">
        <v>1001</v>
      </c>
      <c r="C12" s="9" t="s">
        <v>28</v>
      </c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30">
      <c r="A13" s="42" t="s">
        <v>41</v>
      </c>
      <c r="B13" s="9">
        <v>2001</v>
      </c>
      <c r="C13" s="10"/>
      <c r="D13" s="11">
        <f>D15+D26+D34+D32+D37</f>
        <v>0</v>
      </c>
      <c r="E13" s="11">
        <f>E15+E26+E34+E32+E39+E37</f>
        <v>0</v>
      </c>
      <c r="F13" s="11">
        <f>F15+F26+F34+F32+F39+F37</f>
        <v>0</v>
      </c>
      <c r="G13" s="11">
        <f>G15+G26+G34+G32+G37</f>
        <v>0</v>
      </c>
      <c r="H13" s="11">
        <f>H15+H26+H34+H32+H39+H37</f>
        <v>0</v>
      </c>
      <c r="I13" s="11">
        <f>I15+I26+I34+I32+I39+I37</f>
        <v>0</v>
      </c>
      <c r="J13" s="11">
        <f>J15+J26+J34+J32+J39+J37</f>
        <v>0</v>
      </c>
      <c r="K13" s="11">
        <f>K15+K26+K34+K32+K39+K37</f>
        <v>0</v>
      </c>
      <c r="L13" s="11">
        <f>L15+L26+L34+L32+L39+L37</f>
        <v>0</v>
      </c>
    </row>
    <row r="14" spans="1:12" ht="27" customHeight="1">
      <c r="A14" s="215" t="s">
        <v>149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7"/>
    </row>
    <row r="15" spans="1:12" ht="28.5">
      <c r="A15" s="45" t="s">
        <v>93</v>
      </c>
      <c r="B15" s="29"/>
      <c r="C15" s="29"/>
      <c r="D15" s="11">
        <f>SUM(D17:D24)</f>
        <v>0</v>
      </c>
      <c r="E15" s="11">
        <f>SUM(E17:E24)</f>
        <v>0</v>
      </c>
      <c r="F15" s="11">
        <f>SUM(F17:F24)</f>
        <v>0</v>
      </c>
      <c r="G15" s="11">
        <f>SUM(G17:G24)</f>
        <v>0</v>
      </c>
      <c r="H15" s="11">
        <f>SUM(H17:H24)</f>
        <v>0</v>
      </c>
      <c r="I15" s="11">
        <f>SUM(I17:I24)</f>
        <v>0</v>
      </c>
      <c r="J15" s="29"/>
      <c r="K15" s="29"/>
      <c r="L15" s="29"/>
    </row>
    <row r="16" spans="1:12" ht="15">
      <c r="A16" s="46" t="s">
        <v>94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5">
      <c r="A17" s="35" t="s">
        <v>99</v>
      </c>
      <c r="B17" s="55">
        <v>221</v>
      </c>
      <c r="C17" s="29"/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9"/>
      <c r="K17" s="29"/>
      <c r="L17" s="29"/>
    </row>
    <row r="18" spans="1:12" ht="15">
      <c r="A18" s="35" t="s">
        <v>100</v>
      </c>
      <c r="B18" s="30">
        <v>222</v>
      </c>
      <c r="C18" s="30"/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30"/>
      <c r="K18" s="30"/>
      <c r="L18" s="30"/>
    </row>
    <row r="19" spans="1:12" ht="15">
      <c r="A19" s="35" t="s">
        <v>95</v>
      </c>
      <c r="B19" s="30">
        <v>223</v>
      </c>
      <c r="C19" s="30"/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30"/>
      <c r="K19" s="30"/>
      <c r="L19" s="30"/>
    </row>
    <row r="20" spans="1:12" ht="29.25">
      <c r="A20" s="35" t="s">
        <v>96</v>
      </c>
      <c r="B20" s="30">
        <v>225</v>
      </c>
      <c r="C20" s="30"/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30"/>
      <c r="K20" s="30"/>
      <c r="L20" s="30"/>
    </row>
    <row r="21" spans="1:12" ht="43.5">
      <c r="A21" s="35" t="s">
        <v>125</v>
      </c>
      <c r="B21" s="30">
        <v>225</v>
      </c>
      <c r="C21" s="30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30"/>
      <c r="K21" s="30"/>
      <c r="L21" s="30"/>
    </row>
    <row r="22" spans="1:12" ht="15">
      <c r="A22" s="35" t="s">
        <v>67</v>
      </c>
      <c r="B22" s="30">
        <v>226</v>
      </c>
      <c r="C22" s="30"/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30"/>
      <c r="K22" s="30"/>
      <c r="L22" s="30"/>
    </row>
    <row r="23" spans="1:12" ht="27.75" customHeight="1">
      <c r="A23" s="36" t="s">
        <v>126</v>
      </c>
      <c r="B23" s="30">
        <v>310</v>
      </c>
      <c r="C23" s="30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30"/>
      <c r="K23" s="30"/>
      <c r="L23" s="30"/>
    </row>
    <row r="24" spans="1:12" ht="28.5">
      <c r="A24" s="36" t="s">
        <v>98</v>
      </c>
      <c r="B24" s="30">
        <v>340</v>
      </c>
      <c r="C24" s="30"/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30"/>
      <c r="K24" s="30"/>
      <c r="L24" s="30"/>
    </row>
    <row r="25" spans="1:12" ht="35.25" customHeight="1">
      <c r="A25" s="212" t="s">
        <v>150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</row>
    <row r="26" spans="1:12" ht="28.5">
      <c r="A26" s="45" t="s">
        <v>93</v>
      </c>
      <c r="B26" s="115"/>
      <c r="C26" s="115"/>
      <c r="D26" s="11">
        <f>SUM(D28:D35)</f>
        <v>0</v>
      </c>
      <c r="E26" s="11">
        <f>SUM(E28:E35)</f>
        <v>0</v>
      </c>
      <c r="F26" s="11">
        <f>SUM(F28:F35)</f>
        <v>0</v>
      </c>
      <c r="G26" s="11">
        <f>SUM(G28:G35)</f>
        <v>0</v>
      </c>
      <c r="H26" s="11">
        <f>SUM(H28:H35)</f>
        <v>0</v>
      </c>
      <c r="I26" s="11">
        <f>SUM(I28:I35)</f>
        <v>0</v>
      </c>
      <c r="J26" s="115"/>
      <c r="K26" s="115"/>
      <c r="L26" s="115"/>
    </row>
    <row r="27" spans="1:12" ht="15">
      <c r="A27" s="46" t="s">
        <v>94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pans="1:12" ht="15">
      <c r="A28" s="35" t="s">
        <v>99</v>
      </c>
      <c r="B28" s="116">
        <v>221</v>
      </c>
      <c r="C28" s="115"/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115"/>
      <c r="K28" s="115"/>
      <c r="L28" s="115"/>
    </row>
    <row r="29" spans="1:12" ht="15">
      <c r="A29" s="35" t="s">
        <v>100</v>
      </c>
      <c r="B29" s="30">
        <v>222</v>
      </c>
      <c r="C29" s="30"/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30"/>
      <c r="K29" s="30"/>
      <c r="L29" s="30"/>
    </row>
    <row r="30" spans="1:12" ht="15">
      <c r="A30" s="35" t="s">
        <v>95</v>
      </c>
      <c r="B30" s="30">
        <v>223</v>
      </c>
      <c r="C30" s="30"/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30"/>
      <c r="K30" s="30"/>
      <c r="L30" s="30"/>
    </row>
    <row r="31" spans="1:12" ht="29.25">
      <c r="A31" s="35" t="s">
        <v>96</v>
      </c>
      <c r="B31" s="30">
        <v>225</v>
      </c>
      <c r="C31" s="30"/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30"/>
      <c r="K31" s="30"/>
      <c r="L31" s="30"/>
    </row>
    <row r="32" spans="1:12" ht="43.5">
      <c r="A32" s="35" t="s">
        <v>125</v>
      </c>
      <c r="B32" s="30">
        <v>225</v>
      </c>
      <c r="C32" s="30"/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30"/>
      <c r="K32" s="30"/>
      <c r="L32" s="30"/>
    </row>
    <row r="33" spans="1:12" ht="15">
      <c r="A33" s="35" t="s">
        <v>67</v>
      </c>
      <c r="B33" s="30">
        <v>226</v>
      </c>
      <c r="C33" s="30"/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30"/>
      <c r="K33" s="30"/>
      <c r="L33" s="30"/>
    </row>
    <row r="34" spans="1:12" ht="27.75" customHeight="1">
      <c r="A34" s="36" t="s">
        <v>126</v>
      </c>
      <c r="B34" s="30">
        <v>310</v>
      </c>
      <c r="C34" s="30"/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30"/>
      <c r="K34" s="30"/>
      <c r="L34" s="30"/>
    </row>
    <row r="35" spans="1:12" ht="28.5">
      <c r="A35" s="36" t="s">
        <v>98</v>
      </c>
      <c r="B35" s="30">
        <v>340</v>
      </c>
      <c r="C35" s="30"/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30"/>
      <c r="K35" s="30"/>
      <c r="L35" s="30"/>
    </row>
    <row r="36" spans="1:12" ht="27" customHeight="1">
      <c r="A36" s="209" t="s">
        <v>147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1"/>
    </row>
    <row r="37" spans="1:12" ht="28.5">
      <c r="A37" s="45" t="s">
        <v>93</v>
      </c>
      <c r="B37" s="29"/>
      <c r="C37" s="29"/>
      <c r="D37" s="11">
        <f>SUM(D39:D46)</f>
        <v>0</v>
      </c>
      <c r="E37" s="11">
        <f>SUM(E39:E46)</f>
        <v>0</v>
      </c>
      <c r="F37" s="11">
        <f>SUM(F39:F46)</f>
        <v>0</v>
      </c>
      <c r="G37" s="11">
        <f>SUM(G39:G46)</f>
        <v>0</v>
      </c>
      <c r="H37" s="11">
        <f>SUM(H39:H46)</f>
        <v>0</v>
      </c>
      <c r="I37" s="11">
        <f>SUM(I39:I46)</f>
        <v>0</v>
      </c>
      <c r="J37" s="29"/>
      <c r="K37" s="29"/>
      <c r="L37" s="29"/>
    </row>
    <row r="38" spans="1:12" ht="15">
      <c r="A38" s="46" t="s">
        <v>94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25.5" customHeight="1">
      <c r="A39" s="56" t="s">
        <v>99</v>
      </c>
      <c r="B39" s="58">
        <v>221</v>
      </c>
      <c r="C39" s="30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30"/>
      <c r="K39" s="30"/>
      <c r="L39" s="30"/>
    </row>
    <row r="40" spans="1:12" ht="15">
      <c r="A40" s="56" t="s">
        <v>100</v>
      </c>
      <c r="B40" s="30">
        <v>222</v>
      </c>
      <c r="C40" s="48"/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8"/>
      <c r="K40" s="48"/>
      <c r="L40" s="48"/>
    </row>
    <row r="41" spans="1:12" ht="15">
      <c r="A41" s="56" t="s">
        <v>95</v>
      </c>
      <c r="B41" s="30">
        <v>223</v>
      </c>
      <c r="C41" s="48"/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8"/>
      <c r="K41" s="48"/>
      <c r="L41" s="48"/>
    </row>
    <row r="42" spans="1:12" ht="30">
      <c r="A42" s="56" t="s">
        <v>96</v>
      </c>
      <c r="B42" s="30">
        <v>225</v>
      </c>
      <c r="C42" s="48"/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8"/>
      <c r="K42" s="48"/>
      <c r="L42" s="48"/>
    </row>
    <row r="43" spans="1:12" ht="30">
      <c r="A43" s="56" t="s">
        <v>96</v>
      </c>
      <c r="B43" s="30">
        <v>225</v>
      </c>
      <c r="C43" s="48"/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8"/>
      <c r="K43" s="48"/>
      <c r="L43" s="48"/>
    </row>
    <row r="44" spans="1:12" ht="15">
      <c r="A44" s="56" t="s">
        <v>67</v>
      </c>
      <c r="B44" s="30">
        <v>226</v>
      </c>
      <c r="C44" s="48"/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8"/>
      <c r="K44" s="48"/>
      <c r="L44" s="48"/>
    </row>
    <row r="45" spans="1:12" ht="30">
      <c r="A45" s="57" t="s">
        <v>97</v>
      </c>
      <c r="B45" s="30">
        <v>310</v>
      </c>
      <c r="C45" s="48"/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8"/>
      <c r="K45" s="48"/>
      <c r="L45" s="48"/>
    </row>
    <row r="46" spans="1:12" ht="30">
      <c r="A46" s="57" t="s">
        <v>98</v>
      </c>
      <c r="B46" s="30">
        <v>340</v>
      </c>
      <c r="C46" s="48"/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8"/>
      <c r="K46" s="48"/>
      <c r="L46" s="48"/>
    </row>
    <row r="48" spans="1:12" ht="27" customHeight="1">
      <c r="A48" s="209" t="s">
        <v>152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1"/>
    </row>
    <row r="49" spans="1:12" ht="28.5">
      <c r="A49" s="45" t="s">
        <v>93</v>
      </c>
      <c r="B49" s="29"/>
      <c r="C49" s="29"/>
      <c r="D49" s="11">
        <f>SUM(D51:D58)</f>
        <v>0</v>
      </c>
      <c r="E49" s="11">
        <f>SUM(E51:E58)</f>
        <v>0</v>
      </c>
      <c r="F49" s="11">
        <f>SUM(F51:F58)</f>
        <v>0</v>
      </c>
      <c r="G49" s="11">
        <f>SUM(G51:G58)</f>
        <v>0</v>
      </c>
      <c r="H49" s="11">
        <f>SUM(H51:H58)</f>
        <v>0</v>
      </c>
      <c r="I49" s="11">
        <f>SUM(I51:I58)</f>
        <v>0</v>
      </c>
      <c r="J49" s="29"/>
      <c r="K49" s="29"/>
      <c r="L49" s="29"/>
    </row>
    <row r="50" spans="1:12" ht="15">
      <c r="A50" s="46" t="s">
        <v>94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25.5" customHeight="1">
      <c r="A51" s="56" t="s">
        <v>99</v>
      </c>
      <c r="B51" s="58">
        <v>221</v>
      </c>
      <c r="C51" s="30"/>
      <c r="D51" s="47">
        <f>D17+D39</f>
        <v>0</v>
      </c>
      <c r="E51" s="47">
        <f>E17+E39</f>
        <v>0</v>
      </c>
      <c r="F51" s="47">
        <f>F17+F39</f>
        <v>0</v>
      </c>
      <c r="G51" s="47">
        <f>G17+G39</f>
        <v>0</v>
      </c>
      <c r="H51" s="47">
        <f>H17+H39</f>
        <v>0</v>
      </c>
      <c r="I51" s="47">
        <f>I17+I39</f>
        <v>0</v>
      </c>
      <c r="J51" s="30"/>
      <c r="K51" s="30"/>
      <c r="L51" s="30"/>
    </row>
    <row r="52" spans="1:12" ht="15">
      <c r="A52" s="56" t="s">
        <v>100</v>
      </c>
      <c r="B52" s="30">
        <v>222</v>
      </c>
      <c r="C52" s="48"/>
      <c r="D52" s="47">
        <f>D18+D40</f>
        <v>0</v>
      </c>
      <c r="E52" s="47">
        <f aca="true" t="shared" si="1" ref="E52:I53">E18+E40</f>
        <v>0</v>
      </c>
      <c r="F52" s="47">
        <f t="shared" si="1"/>
        <v>0</v>
      </c>
      <c r="G52" s="47">
        <f t="shared" si="1"/>
        <v>0</v>
      </c>
      <c r="H52" s="47">
        <f t="shared" si="1"/>
        <v>0</v>
      </c>
      <c r="I52" s="47">
        <f t="shared" si="1"/>
        <v>0</v>
      </c>
      <c r="J52" s="48"/>
      <c r="K52" s="48"/>
      <c r="L52" s="48"/>
    </row>
    <row r="53" spans="1:12" ht="15">
      <c r="A53" s="56" t="s">
        <v>95</v>
      </c>
      <c r="B53" s="30">
        <v>223</v>
      </c>
      <c r="C53" s="48"/>
      <c r="D53" s="47">
        <f>D19+D41</f>
        <v>0</v>
      </c>
      <c r="E53" s="47">
        <f t="shared" si="1"/>
        <v>0</v>
      </c>
      <c r="F53" s="47">
        <f t="shared" si="1"/>
        <v>0</v>
      </c>
      <c r="G53" s="47">
        <f t="shared" si="1"/>
        <v>0</v>
      </c>
      <c r="H53" s="47">
        <f t="shared" si="1"/>
        <v>0</v>
      </c>
      <c r="I53" s="47">
        <f t="shared" si="1"/>
        <v>0</v>
      </c>
      <c r="J53" s="48"/>
      <c r="K53" s="48"/>
      <c r="L53" s="48"/>
    </row>
    <row r="54" spans="1:12" ht="30">
      <c r="A54" s="56" t="s">
        <v>96</v>
      </c>
      <c r="B54" s="30">
        <v>225</v>
      </c>
      <c r="C54" s="48"/>
      <c r="D54" s="47">
        <f aca="true" t="shared" si="2" ref="D54:I54">D20+D28+D42</f>
        <v>0</v>
      </c>
      <c r="E54" s="47">
        <f t="shared" si="2"/>
        <v>0</v>
      </c>
      <c r="F54" s="47">
        <f t="shared" si="2"/>
        <v>0</v>
      </c>
      <c r="G54" s="47">
        <f t="shared" si="2"/>
        <v>0</v>
      </c>
      <c r="H54" s="47">
        <f t="shared" si="2"/>
        <v>0</v>
      </c>
      <c r="I54" s="47">
        <f t="shared" si="2"/>
        <v>0</v>
      </c>
      <c r="J54" s="48"/>
      <c r="K54" s="48"/>
      <c r="L54" s="48"/>
    </row>
    <row r="55" spans="1:12" ht="30">
      <c r="A55" s="56" t="s">
        <v>96</v>
      </c>
      <c r="B55" s="30">
        <v>225</v>
      </c>
      <c r="C55" s="48"/>
      <c r="D55" s="47">
        <f>D21</f>
        <v>0</v>
      </c>
      <c r="E55" s="47">
        <f>E21</f>
        <v>0</v>
      </c>
      <c r="F55" s="47">
        <f>F21</f>
        <v>0</v>
      </c>
      <c r="G55" s="47">
        <f>G21</f>
        <v>0</v>
      </c>
      <c r="H55" s="47">
        <f>H21</f>
        <v>0</v>
      </c>
      <c r="I55" s="47">
        <f>I21</f>
        <v>0</v>
      </c>
      <c r="J55" s="48"/>
      <c r="K55" s="48"/>
      <c r="L55" s="48"/>
    </row>
    <row r="56" spans="1:12" ht="15">
      <c r="A56" s="56" t="s">
        <v>67</v>
      </c>
      <c r="B56" s="30">
        <v>226</v>
      </c>
      <c r="C56" s="48"/>
      <c r="D56" s="47">
        <f>D22+D32+D44</f>
        <v>0</v>
      </c>
      <c r="E56" s="47">
        <f>E22+E32+E44</f>
        <v>0</v>
      </c>
      <c r="F56" s="47">
        <f>F22+F32+F44</f>
        <v>0</v>
      </c>
      <c r="G56" s="47">
        <f>G22+G32+G44</f>
        <v>0</v>
      </c>
      <c r="H56" s="47">
        <f>H22+H32+H44</f>
        <v>0</v>
      </c>
      <c r="I56" s="47">
        <f>I22+I32+I44</f>
        <v>0</v>
      </c>
      <c r="J56" s="48"/>
      <c r="K56" s="48"/>
      <c r="L56" s="48"/>
    </row>
    <row r="57" spans="1:12" ht="30">
      <c r="A57" s="57" t="s">
        <v>97</v>
      </c>
      <c r="B57" s="30">
        <v>310</v>
      </c>
      <c r="C57" s="48"/>
      <c r="D57" s="47">
        <f>D23+D45</f>
        <v>0</v>
      </c>
      <c r="E57" s="47">
        <f>E23+E45</f>
        <v>0</v>
      </c>
      <c r="F57" s="47">
        <f>F23+F45</f>
        <v>0</v>
      </c>
      <c r="G57" s="47">
        <f>G23+G45</f>
        <v>0</v>
      </c>
      <c r="H57" s="47">
        <f>H23+H45</f>
        <v>0</v>
      </c>
      <c r="I57" s="47">
        <f>I23+I45</f>
        <v>0</v>
      </c>
      <c r="J57" s="48"/>
      <c r="K57" s="48"/>
      <c r="L57" s="48"/>
    </row>
    <row r="58" spans="1:12" ht="30">
      <c r="A58" s="57" t="s">
        <v>98</v>
      </c>
      <c r="B58" s="30">
        <v>340</v>
      </c>
      <c r="C58" s="48"/>
      <c r="D58" s="47">
        <f>D24+D46</f>
        <v>0</v>
      </c>
      <c r="E58" s="47">
        <f>E24+E46</f>
        <v>0</v>
      </c>
      <c r="F58" s="47">
        <f>F24+F46</f>
        <v>0</v>
      </c>
      <c r="G58" s="47">
        <f>G24+G46</f>
        <v>0</v>
      </c>
      <c r="H58" s="47">
        <f>H24+H46</f>
        <v>0</v>
      </c>
      <c r="I58" s="47">
        <f>I24+I46</f>
        <v>0</v>
      </c>
      <c r="J58" s="48"/>
      <c r="K58" s="48"/>
      <c r="L58" s="48"/>
    </row>
  </sheetData>
  <sheetProtection/>
  <mergeCells count="15">
    <mergeCell ref="A48:L48"/>
    <mergeCell ref="A25:L25"/>
    <mergeCell ref="A36:L36"/>
    <mergeCell ref="A14:L14"/>
    <mergeCell ref="K1:L1"/>
    <mergeCell ref="A3:L3"/>
    <mergeCell ref="A4:L4"/>
    <mergeCell ref="A6:A9"/>
    <mergeCell ref="B6:B9"/>
    <mergeCell ref="C6:C9"/>
    <mergeCell ref="D6:L6"/>
    <mergeCell ref="D7:F8"/>
    <mergeCell ref="G7:L7"/>
    <mergeCell ref="G8:I8"/>
    <mergeCell ref="J8:L8"/>
  </mergeCells>
  <printOptions/>
  <pageMargins left="0.21" right="0.17" top="0.18" bottom="0.16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E26" sqref="E26"/>
    </sheetView>
  </sheetViews>
  <sheetFormatPr defaultColWidth="8.8515625" defaultRowHeight="15"/>
  <cols>
    <col min="1" max="1" width="32.8515625" style="31" customWidth="1"/>
    <col min="2" max="2" width="5.7109375" style="31" customWidth="1"/>
    <col min="3" max="3" width="5.421875" style="31" customWidth="1"/>
    <col min="4" max="4" width="11.8515625" style="31" customWidth="1"/>
    <col min="5" max="5" width="11.421875" style="31" customWidth="1"/>
    <col min="6" max="6" width="11.57421875" style="31" customWidth="1"/>
    <col min="7" max="8" width="11.7109375" style="31" customWidth="1"/>
    <col min="9" max="9" width="11.421875" style="31" customWidth="1"/>
    <col min="10" max="10" width="10.421875" style="31" customWidth="1"/>
    <col min="11" max="11" width="9.00390625" style="31" customWidth="1"/>
    <col min="12" max="12" width="9.140625" style="31" customWidth="1"/>
    <col min="13" max="16384" width="8.8515625" style="31" customWidth="1"/>
  </cols>
  <sheetData>
    <row r="1" spans="1:12" ht="15">
      <c r="A1" s="39"/>
      <c r="B1" s="40"/>
      <c r="C1" s="40"/>
      <c r="D1" s="40"/>
      <c r="E1" s="40"/>
      <c r="F1" s="40"/>
      <c r="G1" s="40"/>
      <c r="H1" s="40"/>
      <c r="I1" s="40"/>
      <c r="J1" s="40"/>
      <c r="K1" s="218" t="s">
        <v>62</v>
      </c>
      <c r="L1" s="218"/>
    </row>
    <row r="2" spans="1:12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219" t="s">
        <v>51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15">
      <c r="A4" s="219" t="s">
        <v>140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5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31.5" customHeight="1">
      <c r="A6" s="220" t="s">
        <v>2</v>
      </c>
      <c r="B6" s="220" t="s">
        <v>25</v>
      </c>
      <c r="C6" s="220" t="s">
        <v>48</v>
      </c>
      <c r="D6" s="220" t="s">
        <v>39</v>
      </c>
      <c r="E6" s="220"/>
      <c r="F6" s="220"/>
      <c r="G6" s="220"/>
      <c r="H6" s="220"/>
      <c r="I6" s="220"/>
      <c r="J6" s="220"/>
      <c r="K6" s="220"/>
      <c r="L6" s="220"/>
    </row>
    <row r="7" spans="1:12" ht="15">
      <c r="A7" s="220"/>
      <c r="B7" s="220"/>
      <c r="C7" s="220"/>
      <c r="D7" s="220" t="s">
        <v>40</v>
      </c>
      <c r="E7" s="220"/>
      <c r="F7" s="220"/>
      <c r="G7" s="220" t="s">
        <v>1</v>
      </c>
      <c r="H7" s="220"/>
      <c r="I7" s="220"/>
      <c r="J7" s="220"/>
      <c r="K7" s="220"/>
      <c r="L7" s="220"/>
    </row>
    <row r="8" spans="1:12" ht="87.75" customHeight="1">
      <c r="A8" s="220"/>
      <c r="B8" s="220"/>
      <c r="C8" s="220"/>
      <c r="D8" s="220"/>
      <c r="E8" s="220"/>
      <c r="F8" s="220"/>
      <c r="G8" s="221" t="s">
        <v>49</v>
      </c>
      <c r="H8" s="221"/>
      <c r="I8" s="221"/>
      <c r="J8" s="222" t="s">
        <v>50</v>
      </c>
      <c r="K8" s="222"/>
      <c r="L8" s="222"/>
    </row>
    <row r="9" spans="1:12" ht="61.5" customHeight="1">
      <c r="A9" s="220"/>
      <c r="B9" s="220"/>
      <c r="C9" s="220"/>
      <c r="D9" s="119" t="s">
        <v>141</v>
      </c>
      <c r="E9" s="119" t="s">
        <v>142</v>
      </c>
      <c r="F9" s="119" t="s">
        <v>143</v>
      </c>
      <c r="G9" s="119" t="s">
        <v>141</v>
      </c>
      <c r="H9" s="119" t="s">
        <v>142</v>
      </c>
      <c r="I9" s="119" t="s">
        <v>143</v>
      </c>
      <c r="J9" s="119" t="s">
        <v>141</v>
      </c>
      <c r="K9" s="119" t="s">
        <v>142</v>
      </c>
      <c r="L9" s="119" t="s">
        <v>143</v>
      </c>
    </row>
    <row r="10" spans="1:12" ht="15">
      <c r="A10" s="119">
        <v>1</v>
      </c>
      <c r="B10" s="119">
        <v>2</v>
      </c>
      <c r="C10" s="119">
        <v>3</v>
      </c>
      <c r="D10" s="119">
        <v>4</v>
      </c>
      <c r="E10" s="119">
        <v>5</v>
      </c>
      <c r="F10" s="119">
        <v>6</v>
      </c>
      <c r="G10" s="119">
        <v>7</v>
      </c>
      <c r="H10" s="119">
        <v>8</v>
      </c>
      <c r="I10" s="119">
        <v>9</v>
      </c>
      <c r="J10" s="119">
        <v>10</v>
      </c>
      <c r="K10" s="119">
        <v>11</v>
      </c>
      <c r="L10" s="119">
        <v>12</v>
      </c>
    </row>
    <row r="11" spans="1:12" ht="32.25" customHeight="1">
      <c r="A11" s="42" t="s">
        <v>52</v>
      </c>
      <c r="B11" s="43" t="s">
        <v>54</v>
      </c>
      <c r="C11" s="119" t="s">
        <v>28</v>
      </c>
      <c r="D11" s="11">
        <f>D13</f>
        <v>0</v>
      </c>
      <c r="E11" s="11">
        <f>E13</f>
        <v>0</v>
      </c>
      <c r="F11" s="11">
        <f>F13</f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1:12" ht="62.25" customHeight="1">
      <c r="A12" s="42" t="s">
        <v>53</v>
      </c>
      <c r="B12" s="119">
        <v>1001</v>
      </c>
      <c r="C12" s="119" t="s">
        <v>28</v>
      </c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30">
      <c r="A13" s="42" t="s">
        <v>41</v>
      </c>
      <c r="B13" s="119">
        <v>2001</v>
      </c>
      <c r="C13" s="10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27" customHeight="1">
      <c r="A14" s="209" t="s">
        <v>151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1"/>
    </row>
    <row r="15" spans="1:12" ht="28.5">
      <c r="A15" s="45" t="s">
        <v>93</v>
      </c>
      <c r="B15" s="117"/>
      <c r="C15" s="117"/>
      <c r="D15" s="11">
        <f>SUM(D17:D24)</f>
        <v>0</v>
      </c>
      <c r="E15" s="11">
        <f aca="true" t="shared" si="0" ref="E15:L15">SUM(E17:E24)</f>
        <v>0</v>
      </c>
      <c r="F15" s="11">
        <f t="shared" si="0"/>
        <v>0</v>
      </c>
      <c r="G15" s="11">
        <f>SUM(G17:G24)</f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</row>
    <row r="16" spans="1:12" ht="15">
      <c r="A16" s="46" t="s">
        <v>94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ht="25.5" customHeight="1">
      <c r="A17" s="56" t="s">
        <v>99</v>
      </c>
      <c r="B17" s="118">
        <v>221</v>
      </c>
      <c r="C17" s="30"/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</row>
    <row r="18" spans="1:12" ht="15">
      <c r="A18" s="56" t="s">
        <v>100</v>
      </c>
      <c r="B18" s="30">
        <v>222</v>
      </c>
      <c r="C18" s="48"/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</row>
    <row r="19" spans="1:12" ht="15">
      <c r="A19" s="56" t="s">
        <v>95</v>
      </c>
      <c r="B19" s="30">
        <v>223</v>
      </c>
      <c r="C19" s="48"/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</row>
    <row r="20" spans="1:12" ht="30">
      <c r="A20" s="56" t="s">
        <v>96</v>
      </c>
      <c r="B20" s="30">
        <v>225</v>
      </c>
      <c r="C20" s="48"/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</row>
    <row r="21" spans="1:12" ht="16.5" customHeight="1">
      <c r="A21" s="56" t="s">
        <v>96</v>
      </c>
      <c r="B21" s="30">
        <v>225</v>
      </c>
      <c r="C21" s="48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</row>
    <row r="22" spans="1:12" ht="16.5" customHeight="1">
      <c r="A22" s="56" t="s">
        <v>67</v>
      </c>
      <c r="B22" s="30">
        <v>226</v>
      </c>
      <c r="C22" s="48"/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</row>
    <row r="23" spans="1:12" ht="30">
      <c r="A23" s="57" t="s">
        <v>97</v>
      </c>
      <c r="B23" s="30">
        <v>310</v>
      </c>
      <c r="C23" s="48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</row>
    <row r="24" spans="1:12" ht="30">
      <c r="A24" s="57" t="s">
        <v>98</v>
      </c>
      <c r="B24" s="30">
        <v>340</v>
      </c>
      <c r="C24" s="48"/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</row>
    <row r="25" ht="14.25" customHeight="1"/>
    <row r="26" ht="52.5" customHeight="1"/>
  </sheetData>
  <sheetProtection/>
  <mergeCells count="12">
    <mergeCell ref="J8:L8"/>
    <mergeCell ref="A14:L14"/>
    <mergeCell ref="K1:L1"/>
    <mergeCell ref="A3:L3"/>
    <mergeCell ref="A4:L4"/>
    <mergeCell ref="A6:A9"/>
    <mergeCell ref="B6:B9"/>
    <mergeCell ref="C6:C9"/>
    <mergeCell ref="D6:L6"/>
    <mergeCell ref="D7:F8"/>
    <mergeCell ref="G7:L7"/>
    <mergeCell ref="G8:I8"/>
  </mergeCells>
  <printOptions/>
  <pageMargins left="0.1968503937007874" right="0.15748031496062992" top="0.1968503937007874" bottom="0.15748031496062992" header="0.11811023622047245" footer="0.1181102362204724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B9">
      <selection activeCell="N13" sqref="N13"/>
    </sheetView>
  </sheetViews>
  <sheetFormatPr defaultColWidth="9.140625" defaultRowHeight="15"/>
  <cols>
    <col min="1" max="1" width="46.421875" style="122" customWidth="1"/>
    <col min="2" max="2" width="9.7109375" style="122" customWidth="1"/>
    <col min="3" max="6" width="9.140625" style="122" customWidth="1"/>
    <col min="7" max="7" width="8.7109375" style="122" customWidth="1"/>
    <col min="8" max="8" width="7.8515625" style="122" customWidth="1"/>
    <col min="9" max="9" width="8.7109375" style="122" customWidth="1"/>
    <col min="10" max="10" width="9.140625" style="122" customWidth="1"/>
    <col min="11" max="11" width="15.8515625" style="122" customWidth="1"/>
    <col min="12" max="16384" width="9.140625" style="122" customWidth="1"/>
  </cols>
  <sheetData>
    <row r="1" spans="6:11" ht="59.25" customHeight="1">
      <c r="F1" s="144" t="s">
        <v>154</v>
      </c>
      <c r="G1" s="144"/>
      <c r="H1" s="144"/>
      <c r="I1" s="144"/>
      <c r="J1" s="144"/>
      <c r="K1" s="144"/>
    </row>
    <row r="2" spans="1:15" ht="18.75">
      <c r="A2" s="7"/>
      <c r="B2" s="172"/>
      <c r="C2" s="172"/>
      <c r="D2" s="172"/>
      <c r="E2" s="172"/>
      <c r="F2" s="172"/>
      <c r="G2" s="173" t="s">
        <v>12</v>
      </c>
      <c r="H2" s="173"/>
      <c r="I2" s="173"/>
      <c r="J2" s="173"/>
      <c r="K2" s="173"/>
      <c r="L2" s="3"/>
      <c r="M2" s="3"/>
      <c r="N2" s="3"/>
      <c r="O2" s="3"/>
    </row>
    <row r="3" spans="1:15" ht="6" customHeight="1">
      <c r="A3" s="13"/>
      <c r="B3" s="13"/>
      <c r="C3" s="13"/>
      <c r="D3" s="13"/>
      <c r="E3" s="13"/>
      <c r="F3" s="174"/>
      <c r="G3" s="174"/>
      <c r="H3" s="174"/>
      <c r="I3" s="174"/>
      <c r="J3" s="174"/>
      <c r="K3" s="174"/>
      <c r="L3" s="38"/>
      <c r="M3" s="3"/>
      <c r="N3" s="3"/>
      <c r="O3" s="3"/>
    </row>
    <row r="4" spans="1:15" ht="9" customHeight="1">
      <c r="A4" s="13"/>
      <c r="B4" s="13"/>
      <c r="C4" s="13"/>
      <c r="D4" s="13"/>
      <c r="E4" s="13"/>
      <c r="F4" s="174"/>
      <c r="G4" s="174"/>
      <c r="H4" s="174"/>
      <c r="I4" s="174"/>
      <c r="J4" s="174"/>
      <c r="K4" s="174"/>
      <c r="L4" s="38"/>
      <c r="M4" s="3"/>
      <c r="N4" s="3"/>
      <c r="O4" s="3"/>
    </row>
    <row r="5" spans="1:14" ht="10.5" customHeight="1">
      <c r="A5" s="13"/>
      <c r="B5" s="13"/>
      <c r="C5" s="13"/>
      <c r="D5" s="13"/>
      <c r="E5" s="13"/>
      <c r="F5" s="174"/>
      <c r="G5" s="174"/>
      <c r="H5" s="174"/>
      <c r="I5" s="174"/>
      <c r="J5" s="174"/>
      <c r="K5" s="174"/>
      <c r="L5" s="38"/>
      <c r="M5" s="3"/>
      <c r="N5" s="3"/>
    </row>
    <row r="6" spans="1:14" ht="15.75">
      <c r="A6" s="12"/>
      <c r="B6" s="12"/>
      <c r="C6" s="12"/>
      <c r="D6" s="12"/>
      <c r="E6" s="12"/>
      <c r="F6" s="175" t="s">
        <v>61</v>
      </c>
      <c r="G6" s="175"/>
      <c r="H6" s="175"/>
      <c r="I6" s="175"/>
      <c r="J6" s="175"/>
      <c r="K6" s="175"/>
      <c r="L6" s="3"/>
      <c r="M6" s="3"/>
      <c r="N6" s="3"/>
    </row>
    <row r="7" spans="1:15" ht="15.75">
      <c r="A7" s="4"/>
      <c r="B7" s="4"/>
      <c r="C7" s="4"/>
      <c r="D7" s="4"/>
      <c r="E7" s="4"/>
      <c r="F7" s="4"/>
      <c r="G7" s="3"/>
      <c r="H7" s="3"/>
      <c r="I7" s="3"/>
      <c r="J7" s="1"/>
      <c r="K7" s="1"/>
      <c r="L7" s="1"/>
      <c r="M7" s="1"/>
      <c r="N7" s="1"/>
      <c r="O7" s="1"/>
    </row>
    <row r="8" spans="1:12" ht="15.75">
      <c r="A8" s="12"/>
      <c r="B8" s="12"/>
      <c r="C8" s="12"/>
      <c r="D8" s="12"/>
      <c r="E8" s="12"/>
      <c r="F8" s="176"/>
      <c r="G8" s="176"/>
      <c r="H8" s="176"/>
      <c r="I8" s="176"/>
      <c r="J8" s="176"/>
      <c r="K8" s="176"/>
      <c r="L8" s="3"/>
    </row>
    <row r="9" spans="1:12" ht="15.75">
      <c r="A9" s="177"/>
      <c r="B9" s="177"/>
      <c r="C9" s="177"/>
      <c r="D9" s="177"/>
      <c r="E9" s="177"/>
      <c r="F9" s="177"/>
      <c r="G9" s="178" t="s">
        <v>75</v>
      </c>
      <c r="H9" s="178"/>
      <c r="I9" s="178"/>
      <c r="J9" s="178"/>
      <c r="K9" s="178"/>
      <c r="L9" s="3"/>
    </row>
    <row r="10" spans="1:15" ht="15.75">
      <c r="A10" s="4"/>
      <c r="B10" s="4"/>
      <c r="C10" s="4"/>
      <c r="D10" s="4"/>
      <c r="E10" s="4"/>
      <c r="F10" s="4"/>
      <c r="G10" s="3"/>
      <c r="H10" s="3"/>
      <c r="I10" s="3"/>
      <c r="J10" s="1"/>
      <c r="K10" s="1"/>
      <c r="L10" s="1"/>
      <c r="M10" s="1"/>
      <c r="N10" s="1"/>
      <c r="O10" s="1"/>
    </row>
    <row r="11" spans="1:15" ht="15.75">
      <c r="A11" s="4"/>
      <c r="B11" s="177"/>
      <c r="C11" s="177"/>
      <c r="D11" s="177"/>
      <c r="E11" s="4"/>
      <c r="F11" s="5" t="s">
        <v>127</v>
      </c>
      <c r="G11" s="179"/>
      <c r="H11" s="179"/>
      <c r="I11" s="179"/>
      <c r="J11" s="123" t="s">
        <v>128</v>
      </c>
      <c r="K11" s="125"/>
      <c r="L11" s="3"/>
      <c r="M11" s="3"/>
      <c r="N11" s="1"/>
      <c r="O11" s="3"/>
    </row>
    <row r="12" spans="1:15" ht="8.25" customHeight="1">
      <c r="A12" s="4"/>
      <c r="B12" s="124"/>
      <c r="C12" s="124"/>
      <c r="D12" s="124"/>
      <c r="E12" s="1"/>
      <c r="F12" s="4"/>
      <c r="G12" s="3"/>
      <c r="H12" s="3"/>
      <c r="I12" s="3"/>
      <c r="J12" s="4"/>
      <c r="K12" s="124"/>
      <c r="L12" s="124"/>
      <c r="M12" s="124"/>
      <c r="N12" s="1"/>
      <c r="O12" s="4"/>
    </row>
    <row r="13" spans="1:15" ht="15.75">
      <c r="A13" s="3"/>
      <c r="B13" s="3"/>
      <c r="C13" s="3"/>
      <c r="D13" s="3"/>
      <c r="E13" s="3"/>
      <c r="F13" s="3"/>
      <c r="G13" s="3"/>
      <c r="H13" s="3"/>
      <c r="I13" s="3"/>
      <c r="J13" s="4"/>
      <c r="K13" s="124"/>
      <c r="L13" s="124"/>
      <c r="M13" s="124"/>
      <c r="N13" s="1"/>
      <c r="O13" s="7"/>
    </row>
    <row r="14" spans="1:15" ht="3.75" customHeight="1">
      <c r="A14" s="3"/>
      <c r="B14" s="3"/>
      <c r="C14" s="3"/>
      <c r="D14" s="3"/>
      <c r="E14" s="3"/>
      <c r="F14" s="3"/>
      <c r="G14" s="3"/>
      <c r="H14" s="3"/>
      <c r="I14" s="3"/>
      <c r="J14" s="4"/>
      <c r="K14" s="124"/>
      <c r="L14" s="124"/>
      <c r="M14" s="124"/>
      <c r="N14" s="1"/>
      <c r="O14" s="7"/>
    </row>
    <row r="15" spans="1:15" ht="9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 customHeight="1">
      <c r="A16" s="171" t="s">
        <v>129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20"/>
      <c r="M16" s="20"/>
      <c r="N16" s="20"/>
      <c r="O16" s="20"/>
    </row>
    <row r="17" spans="1:15" ht="15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20"/>
      <c r="M17" s="20"/>
      <c r="N17" s="20"/>
      <c r="O17" s="20"/>
    </row>
    <row r="18" spans="1:15" ht="1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4" s="17" customFormat="1" ht="15.75">
      <c r="A19" s="14"/>
      <c r="B19" s="14" t="s">
        <v>76</v>
      </c>
      <c r="C19" s="121" t="s">
        <v>130</v>
      </c>
      <c r="D19" s="164"/>
      <c r="E19" s="164"/>
      <c r="F19" s="121">
        <v>20</v>
      </c>
      <c r="G19" s="16" t="s">
        <v>77</v>
      </c>
      <c r="I19" s="15"/>
      <c r="L19" s="14"/>
      <c r="M19" s="14"/>
      <c r="N19" s="14"/>
    </row>
    <row r="20" spans="1:15" ht="18" customHeight="1">
      <c r="A20" s="18"/>
      <c r="B20" s="165"/>
      <c r="C20" s="166"/>
      <c r="D20" s="166"/>
      <c r="E20" s="166"/>
      <c r="F20" s="166"/>
      <c r="G20" s="166"/>
      <c r="H20" s="22"/>
      <c r="I20" s="22"/>
      <c r="J20" s="22"/>
      <c r="K20" s="22"/>
      <c r="L20" s="18"/>
      <c r="M20" s="18"/>
      <c r="N20" s="18"/>
      <c r="O20" s="18"/>
    </row>
    <row r="21" spans="1:15" ht="14.25" customHeight="1">
      <c r="A21" s="3"/>
      <c r="B21" s="166"/>
      <c r="C21" s="166"/>
      <c r="D21" s="166"/>
      <c r="E21" s="166"/>
      <c r="F21" s="166"/>
      <c r="G21" s="166"/>
      <c r="H21" s="22"/>
      <c r="I21" s="22"/>
      <c r="J21" s="22"/>
      <c r="K21" s="22"/>
      <c r="L21" s="3"/>
      <c r="M21" s="3"/>
      <c r="N21" s="3"/>
      <c r="O21" s="3"/>
    </row>
    <row r="22" spans="1:13" ht="18.75">
      <c r="A22" s="21" t="s">
        <v>78</v>
      </c>
      <c r="B22" s="167"/>
      <c r="C22" s="167"/>
      <c r="D22" s="167"/>
      <c r="E22" s="167"/>
      <c r="F22" s="167"/>
      <c r="G22" s="167"/>
      <c r="H22" s="159" t="s">
        <v>79</v>
      </c>
      <c r="I22" s="159"/>
      <c r="J22" s="168">
        <v>501016</v>
      </c>
      <c r="K22" s="169"/>
      <c r="L22" s="3"/>
      <c r="M22" s="3"/>
    </row>
    <row r="23" spans="1:13" ht="18" customHeight="1">
      <c r="A23" s="1"/>
      <c r="B23" s="1"/>
      <c r="C23" s="1"/>
      <c r="D23" s="1"/>
      <c r="E23" s="1"/>
      <c r="F23" s="19"/>
      <c r="G23" s="19"/>
      <c r="H23" s="159" t="s">
        <v>6</v>
      </c>
      <c r="I23" s="159"/>
      <c r="J23" s="170"/>
      <c r="K23" s="169"/>
      <c r="L23" s="3"/>
      <c r="M23" s="3"/>
    </row>
    <row r="24" spans="1:13" ht="15.75" customHeight="1">
      <c r="A24" s="158" t="s">
        <v>80</v>
      </c>
      <c r="B24" s="3"/>
      <c r="C24" s="3"/>
      <c r="D24" s="3"/>
      <c r="E24" s="3"/>
      <c r="F24" s="3"/>
      <c r="G24" s="3"/>
      <c r="H24" s="159" t="s">
        <v>7</v>
      </c>
      <c r="I24" s="160"/>
      <c r="J24" s="161" t="s">
        <v>8</v>
      </c>
      <c r="K24" s="151"/>
      <c r="L24" s="3"/>
      <c r="M24" s="3"/>
    </row>
    <row r="25" spans="1:13" ht="15" customHeight="1">
      <c r="A25" s="158"/>
      <c r="B25" s="146" t="s">
        <v>81</v>
      </c>
      <c r="C25" s="146"/>
      <c r="D25" s="146"/>
      <c r="E25" s="146"/>
      <c r="F25" s="146"/>
      <c r="G25" s="146"/>
      <c r="H25" s="159"/>
      <c r="I25" s="160"/>
      <c r="J25" s="152"/>
      <c r="K25" s="153"/>
      <c r="L25" s="3"/>
      <c r="M25" s="3"/>
    </row>
    <row r="26" spans="1:13" ht="15" customHeight="1">
      <c r="A26" s="1"/>
      <c r="B26" s="1"/>
      <c r="C26" s="1"/>
      <c r="D26" s="1"/>
      <c r="E26" s="1"/>
      <c r="F26" s="1"/>
      <c r="G26" s="3"/>
      <c r="H26" s="159" t="s">
        <v>9</v>
      </c>
      <c r="I26" s="160"/>
      <c r="J26" s="162"/>
      <c r="K26" s="151"/>
      <c r="L26" s="3"/>
      <c r="M26" s="3"/>
    </row>
    <row r="27" spans="1:13" ht="15" customHeight="1">
      <c r="A27" s="21" t="s">
        <v>82</v>
      </c>
      <c r="B27" s="21"/>
      <c r="C27" s="163" t="s">
        <v>103</v>
      </c>
      <c r="D27" s="163"/>
      <c r="E27" s="163"/>
      <c r="F27" s="163"/>
      <c r="G27" s="163"/>
      <c r="H27" s="159"/>
      <c r="I27" s="160"/>
      <c r="J27" s="152"/>
      <c r="K27" s="153"/>
      <c r="L27" s="3"/>
      <c r="M27" s="3"/>
    </row>
    <row r="28" spans="1:13" ht="15" customHeight="1">
      <c r="A28" s="120"/>
      <c r="B28" s="120"/>
      <c r="C28" s="147"/>
      <c r="D28" s="147"/>
      <c r="E28" s="147"/>
      <c r="F28" s="147"/>
      <c r="G28" s="147"/>
      <c r="H28" s="148" t="s">
        <v>10</v>
      </c>
      <c r="I28" s="149"/>
      <c r="J28" s="150">
        <v>383</v>
      </c>
      <c r="K28" s="151"/>
      <c r="L28" s="3"/>
      <c r="M28" s="3"/>
    </row>
    <row r="29" spans="1:13" ht="15" customHeight="1">
      <c r="A29" s="21" t="s">
        <v>83</v>
      </c>
      <c r="B29" s="21"/>
      <c r="C29" s="154"/>
      <c r="D29" s="155"/>
      <c r="E29" s="155"/>
      <c r="F29" s="155"/>
      <c r="G29" s="155"/>
      <c r="H29" s="148"/>
      <c r="I29" s="149"/>
      <c r="J29" s="152"/>
      <c r="K29" s="153"/>
      <c r="L29" s="3"/>
      <c r="M29" s="3"/>
    </row>
    <row r="30" spans="1:13" ht="15" customHeight="1">
      <c r="A30" s="1"/>
      <c r="B30" s="1"/>
      <c r="C30" s="156"/>
      <c r="D30" s="156"/>
      <c r="E30" s="156"/>
      <c r="F30" s="156"/>
      <c r="G30" s="156"/>
      <c r="H30" s="148" t="s">
        <v>11</v>
      </c>
      <c r="I30" s="149"/>
      <c r="J30" s="150">
        <v>643</v>
      </c>
      <c r="K30" s="151"/>
      <c r="L30" s="3"/>
      <c r="M30" s="3"/>
    </row>
    <row r="31" spans="1:13" ht="15" customHeight="1">
      <c r="A31" s="21" t="s">
        <v>84</v>
      </c>
      <c r="B31" s="21"/>
      <c r="C31" s="157"/>
      <c r="D31" s="157"/>
      <c r="E31" s="157"/>
      <c r="F31" s="157"/>
      <c r="G31" s="157"/>
      <c r="H31" s="148"/>
      <c r="I31" s="149"/>
      <c r="J31" s="152"/>
      <c r="K31" s="153"/>
      <c r="L31" s="3"/>
      <c r="M31" s="3"/>
    </row>
    <row r="32" spans="1:15" ht="15.75">
      <c r="A32" s="1"/>
      <c r="B32" s="1"/>
      <c r="C32" s="1"/>
      <c r="D32" s="1"/>
      <c r="E32" s="1"/>
      <c r="F32" s="1"/>
      <c r="G32" s="3"/>
      <c r="H32" s="7"/>
      <c r="I32" s="7"/>
      <c r="J32" s="7"/>
      <c r="K32" s="7"/>
      <c r="L32" s="3"/>
      <c r="M32" s="3"/>
      <c r="N32" s="3"/>
      <c r="O32" s="3"/>
    </row>
    <row r="33" spans="1:15" ht="15.75">
      <c r="A33" s="21" t="s">
        <v>92</v>
      </c>
      <c r="B33" s="21"/>
      <c r="C33" s="145"/>
      <c r="D33" s="145"/>
      <c r="E33" s="145"/>
      <c r="F33" s="145"/>
      <c r="G33" s="145"/>
      <c r="H33" s="3"/>
      <c r="I33" s="3"/>
      <c r="J33" s="3"/>
      <c r="K33" s="3"/>
      <c r="L33" s="3"/>
      <c r="M33" s="3"/>
      <c r="N33" s="3"/>
      <c r="O33" s="3"/>
    </row>
    <row r="34" spans="1:15" ht="10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>
      <c r="A35" s="21" t="s">
        <v>85</v>
      </c>
      <c r="B35" s="21"/>
      <c r="C35" s="146" t="s">
        <v>86</v>
      </c>
      <c r="D35" s="146"/>
      <c r="E35" s="146"/>
      <c r="F35" s="146"/>
      <c r="G35" s="146"/>
      <c r="H35" s="3"/>
      <c r="I35" s="3"/>
      <c r="J35" s="3"/>
      <c r="K35" s="3"/>
      <c r="L35" s="3"/>
      <c r="M35" s="3"/>
      <c r="N35" s="3"/>
      <c r="O35" s="3"/>
    </row>
    <row r="36" spans="1:15" ht="15">
      <c r="A36" s="3"/>
      <c r="B36" s="3"/>
      <c r="C36" s="3"/>
      <c r="D36" s="3"/>
      <c r="E36" s="3"/>
      <c r="F36" s="3"/>
      <c r="G36" s="3"/>
      <c r="H36" s="8"/>
      <c r="I36" s="8"/>
      <c r="J36" s="8"/>
      <c r="K36" s="8"/>
      <c r="L36" s="3"/>
      <c r="M36" s="3"/>
      <c r="N36" s="3"/>
      <c r="O36" s="3"/>
    </row>
  </sheetData>
  <sheetProtection/>
  <mergeCells count="34">
    <mergeCell ref="F8:K8"/>
    <mergeCell ref="F1:K1"/>
    <mergeCell ref="B2:F2"/>
    <mergeCell ref="G2:K2"/>
    <mergeCell ref="F3:K5"/>
    <mergeCell ref="F6:K6"/>
    <mergeCell ref="A24:A25"/>
    <mergeCell ref="H24:I25"/>
    <mergeCell ref="J24:K25"/>
    <mergeCell ref="B25:G25"/>
    <mergeCell ref="A9:F9"/>
    <mergeCell ref="G9:K9"/>
    <mergeCell ref="B11:D11"/>
    <mergeCell ref="G11:I11"/>
    <mergeCell ref="A16:K17"/>
    <mergeCell ref="D19:E19"/>
    <mergeCell ref="B20:G22"/>
    <mergeCell ref="H22:I22"/>
    <mergeCell ref="J22:K22"/>
    <mergeCell ref="H23:I23"/>
    <mergeCell ref="J23:K23"/>
    <mergeCell ref="C35:G35"/>
    <mergeCell ref="H26:I27"/>
    <mergeCell ref="J26:K27"/>
    <mergeCell ref="C27:G27"/>
    <mergeCell ref="C28:G28"/>
    <mergeCell ref="H28:I29"/>
    <mergeCell ref="J28:K29"/>
    <mergeCell ref="C29:G29"/>
    <mergeCell ref="C30:G30"/>
    <mergeCell ref="H30:I31"/>
    <mergeCell ref="J30:K31"/>
    <mergeCell ref="C31:G31"/>
    <mergeCell ref="C33:G33"/>
  </mergeCells>
  <printOptions/>
  <pageMargins left="0.24" right="0.17" top="0.3" bottom="0.2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 Карзанова</cp:lastModifiedBy>
  <cp:lastPrinted>2017-03-10T10:15:22Z</cp:lastPrinted>
  <dcterms:created xsi:type="dcterms:W3CDTF">2014-11-26T03:57:42Z</dcterms:created>
  <dcterms:modified xsi:type="dcterms:W3CDTF">2017-11-30T11:48:18Z</dcterms:modified>
  <cp:category/>
  <cp:version/>
  <cp:contentType/>
  <cp:contentStatus/>
</cp:coreProperties>
</file>